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<sst xmlns="http://schemas.openxmlformats.org/spreadsheetml/2006/main" count="133" uniqueCount="29">
  <si>
    <t xml:space="preserve">Lương cơ sở</t>
  </si>
  <si>
    <t xml:space="preserve">BẢNG LƯƠNG GIÁO VIÊN THPT, THCS, TH, GVMN THEO HỆ SỐ ĐẶC THÙ MỚI</t>
  </si>
  <si>
    <t xml:space="preserve">Phòng: Lao động - Tiền lương - Việc làm - Trang: https://thuvienphapluat.vn/lao-dong-tien-luong</t>
  </si>
  <si>
    <t xml:space="preserve">BẢNG LƯƠNG GIÁO VIÊN THPT</t>
  </si>
  <si>
    <t xml:space="preserve">Giáo viên THPT Hạng I </t>
  </si>
  <si>
    <t xml:space="preserve">Giáo viên THPT Hạng II</t>
  </si>
  <si>
    <t xml:space="preserve">Giáo viên THPT Hạng III</t>
  </si>
  <si>
    <t xml:space="preserve">Bậc</t>
  </si>
  <si>
    <t xml:space="preserve">Lương cũ</t>
  </si>
  <si>
    <t xml:space="preserve">Lương mới</t>
  </si>
  <si>
    <t xml:space="preserve">Hệ số lương</t>
  </si>
  <si>
    <t xml:space="preserve">Hệ số đặc thù</t>
  </si>
  <si>
    <t xml:space="preserve">Mức lương</t>
  </si>
  <si>
    <t xml:space="preserve">BẢNG LƯƠNG GIÁO VIÊN THCS</t>
  </si>
  <si>
    <t xml:space="preserve">Giáo viên THCS Hạng I</t>
  </si>
  <si>
    <t xml:space="preserve">Giáo viên THCS Hạng II</t>
  </si>
  <si>
    <t xml:space="preserve">Giáo viên THCS Hạng III</t>
  </si>
  <si>
    <t xml:space="preserve">BẢNG LƯƠNG GIÁO VIÊN TIỂU HỌC</t>
  </si>
  <si>
    <t xml:space="preserve">Giáo viên Tiểu học Hạng I</t>
  </si>
  <si>
    <t xml:space="preserve">Giáo viên Tiểu học Hạng II</t>
  </si>
  <si>
    <t xml:space="preserve">Giáo viên Tiểu học Hạng III</t>
  </si>
  <si>
    <t xml:space="preserve">Giáo viên Tiểu học chưa đạt chuẩn</t>
  </si>
  <si>
    <t xml:space="preserve">Chưa đạt chuẩn thì tiếp tục giữ hạng, mã số và hệ số lương của chức danh nghề nghiệp giáo viên tiểu học hiện đang được xếp theo Thông tư liên tịch 21/2015/TTLT-BGDĐT-BNV </t>
  </si>
  <si>
    <t xml:space="preserve">BẢNG LƯƠNG GIÁO VIÊN MẦM NON</t>
  </si>
  <si>
    <t xml:space="preserve">Giáo viên Mầm non Hạng I</t>
  </si>
  <si>
    <t xml:space="preserve">Giáo viên Mầm non Hạng II</t>
  </si>
  <si>
    <t xml:space="preserve">Giáo viên Mầm non Hạng III</t>
  </si>
  <si>
    <t xml:space="preserve">Giáo viên Mầm non chưa đạt chuẩn</t>
  </si>
  <si>
    <t xml:space="preserve">Chưa đạt chuẩn thì tiếp tục giữ hạng, mã số và hệ số lương của chức danh nghề nghiệp giáo viên tiểu học hiện đang được xếp theo Thông tư liên tịch 20/2015/TTLT-BGDĐT-BNV </t>
  </si>
</sst>
</file>

<file path=xl/styles.xml><?xml version="1.0" encoding="utf-8"?>
<styleSheet xmlns="http://schemas.openxmlformats.org/spreadsheetml/2006/main">
  <numFmts count="2">
    <numFmt numFmtId="164" formatCode="General"/>
    <numFmt numFmtId="165" formatCode="#,##0"/>
  </numFmts>
  <fonts count="15">
    <font>
      <sz val="11"/>
      <color theme="1"/>
      <name val="Calibri"/>
      <family val="2"/>
      <charset val="163"/>
    </font>
    <font>
      <sz val="10"/>
      <name val="Arial"/>
      <family val="0"/>
    </font>
    <font>
      <sz val="10"/>
      <name val="Arial"/>
      <family val="0"/>
    </font>
    <font>
      <sz val="10"/>
      <name val="Arial"/>
      <family val="0"/>
    </font>
    <font>
      <b val="true"/>
      <sz val="11"/>
      <color rgb="FF0070C0"/>
      <name val="Times New Roman"/>
      <family val="1"/>
      <charset val="1"/>
    </font>
    <font>
      <sz val="11"/>
      <color theme="1"/>
      <name val="Times New Roman"/>
      <family val="1"/>
      <charset val="1"/>
    </font>
    <font>
      <b val="true"/>
      <sz val="16"/>
      <color rgb="FFFFFF00"/>
      <name val="Times New Roman"/>
      <family val="1"/>
      <charset val="1"/>
    </font>
    <font>
      <b val="true"/>
      <sz val="12"/>
      <color rgb="FFFF0000"/>
      <name val="Times New Roman"/>
      <family val="1"/>
      <charset val="1"/>
    </font>
    <font>
      <b val="true"/>
      <sz val="14"/>
      <color theme="0"/>
      <name val="Times New Roman"/>
      <family val="1"/>
      <charset val="1"/>
    </font>
    <font>
      <b val="true"/>
      <sz val="11"/>
      <color rgb="FF00809D"/>
      <name val="Times New Roman"/>
      <family val="1"/>
      <charset val="1"/>
    </font>
    <font>
      <b val="true"/>
      <sz val="11"/>
      <color theme="1"/>
      <name val="Times New Roman"/>
      <family val="1"/>
      <charset val="1"/>
    </font>
    <font>
      <sz val="11"/>
      <color rgb="FF000000"/>
      <name val="Times New Roman"/>
      <family val="1"/>
      <charset val="1"/>
    </font>
    <font>
      <sz val="12"/>
      <color rgb="FFFF0000"/>
      <name val="Times New Roman"/>
      <family val="1"/>
      <charset val="1"/>
    </font>
    <font>
      <sz val="12"/>
      <color theme="1"/>
      <name val="Times New Roman"/>
      <family val="1"/>
      <charset val="1"/>
    </font>
    <font>
      <sz val="11"/>
      <color rgb="FFFF0000"/>
      <name val="Times New Roman"/>
      <family val="1"/>
      <charset val="1"/>
    </font>
  </fonts>
  <fills count="9">
    <fill>
      <patternFill patternType="none"/>
    </fill>
    <fill>
      <patternFill patternType="gray125"/>
    </fill>
    <fill>
      <patternFill patternType="solid">
        <fgColor rgb="FF00809D"/>
        <bgColor rgb="FF008080"/>
      </patternFill>
    </fill>
    <fill>
      <patternFill patternType="solid">
        <fgColor rgb="FF007BFF"/>
        <bgColor rgb="FF0070C0"/>
      </patternFill>
    </fill>
    <fill>
      <patternFill patternType="solid">
        <fgColor rgb="FFFFF9BF"/>
        <bgColor rgb="FFFFF2CC"/>
      </patternFill>
    </fill>
    <fill>
      <patternFill patternType="solid">
        <fgColor rgb="FF00B050"/>
        <bgColor rgb="FF008080"/>
      </patternFill>
    </fill>
    <fill>
      <patternFill patternType="solid">
        <fgColor rgb="FFFCECDD"/>
        <bgColor rgb="FFFFF2CC"/>
      </patternFill>
    </fill>
    <fill>
      <patternFill patternType="solid">
        <fgColor theme="9" tint="0.7999"/>
        <bgColor rgb="FFFCECDD"/>
      </patternFill>
    </fill>
    <fill>
      <patternFill patternType="solid">
        <fgColor theme="7" tint="0.7999"/>
        <bgColor rgb="FFFFF9BF"/>
      </patternFill>
    </fill>
  </fills>
  <borders count="4">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true"/>
    </xf>
    <xf numFmtId="165" fontId="4" fillId="0" borderId="0" xfId="0" applyFont="true" applyBorder="false" applyAlignment="true" applyProtection="true">
      <alignment horizontal="center" vertical="center" textRotation="0" wrapText="false" indent="0" shrinkToFit="false"/>
      <protection locked="true" hidden="true"/>
    </xf>
    <xf numFmtId="164" fontId="5" fillId="0" borderId="0" xfId="0" applyFont="true" applyBorder="false" applyAlignment="true" applyProtection="true">
      <alignment horizontal="center" vertical="center"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6" fillId="2" borderId="0" xfId="0" applyFont="true" applyBorder="true" applyAlignment="true" applyProtection="true">
      <alignment horizontal="center" vertical="center"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8" fillId="3" borderId="1" xfId="0" applyFont="true" applyBorder="true" applyAlignment="true" applyProtection="true">
      <alignment horizontal="center" vertical="center" textRotation="0" wrapText="false" indent="0" shrinkToFit="false"/>
      <protection locked="true" hidden="true"/>
    </xf>
    <xf numFmtId="164" fontId="9" fillId="4" borderId="2" xfId="0" applyFont="true" applyBorder="true" applyAlignment="true" applyProtection="true">
      <alignment horizontal="center" vertical="center" textRotation="0" wrapText="false" indent="0" shrinkToFit="false"/>
      <protection locked="true" hidden="true"/>
    </xf>
    <xf numFmtId="164" fontId="10" fillId="5" borderId="2" xfId="0" applyFont="true" applyBorder="true" applyAlignment="true" applyProtection="true">
      <alignment horizontal="center" vertical="center" textRotation="0" wrapText="false" indent="0" shrinkToFit="false"/>
      <protection locked="true" hidden="true"/>
    </xf>
    <xf numFmtId="164" fontId="11" fillId="6" borderId="2" xfId="0" applyFont="true" applyBorder="true" applyAlignment="true" applyProtection="true">
      <alignment horizontal="center" vertical="center" textRotation="0" wrapText="false" indent="0" shrinkToFit="false"/>
      <protection locked="true" hidden="true"/>
    </xf>
    <xf numFmtId="164" fontId="12" fillId="7" borderId="2" xfId="0" applyFont="true" applyBorder="true" applyAlignment="true" applyProtection="true">
      <alignment horizontal="center" vertical="center" textRotation="0" wrapText="false" indent="0" shrinkToFit="false"/>
      <protection locked="true" hidden="true"/>
    </xf>
    <xf numFmtId="165" fontId="13" fillId="7" borderId="2" xfId="0" applyFont="true" applyBorder="true" applyAlignment="false" applyProtection="true">
      <alignment horizontal="general" vertical="bottom" textRotation="0" wrapText="false" indent="0" shrinkToFit="false"/>
      <protection locked="true" hidden="true"/>
    </xf>
    <xf numFmtId="164" fontId="14" fillId="8" borderId="2" xfId="0" applyFont="true" applyBorder="true" applyAlignment="true" applyProtection="true">
      <alignment horizontal="center" vertical="center" textRotation="0" wrapText="false" indent="0" shrinkToFit="false"/>
      <protection locked="true" hidden="true"/>
    </xf>
    <xf numFmtId="165" fontId="13" fillId="8" borderId="2" xfId="0" applyFont="true" applyBorder="true" applyAlignment="false" applyProtection="true">
      <alignment horizontal="general" vertical="bottom" textRotation="0" wrapText="false" indent="0" shrinkToFit="false"/>
      <protection locked="true" hidden="true"/>
    </xf>
    <xf numFmtId="164" fontId="12" fillId="8" borderId="2" xfId="0" applyFont="true" applyBorder="true" applyAlignment="true" applyProtection="true">
      <alignment horizontal="center" vertical="center" textRotation="0" wrapText="false" indent="0" shrinkToFit="false"/>
      <protection locked="true" hidden="true"/>
    </xf>
    <xf numFmtId="164" fontId="5" fillId="6" borderId="2" xfId="0" applyFont="true" applyBorder="true" applyAlignment="true" applyProtection="true">
      <alignment horizontal="center" vertical="center" textRotation="0" wrapText="false" indent="0" shrinkToFit="false"/>
      <protection locked="true" hidden="true"/>
    </xf>
    <xf numFmtId="164" fontId="8" fillId="0" borderId="1" xfId="0" applyFont="true" applyBorder="true" applyAlignment="true" applyProtection="true">
      <alignment horizontal="general" vertical="center" textRotation="0" wrapText="false" indent="0" shrinkToFit="false"/>
      <protection locked="true" hidden="true"/>
    </xf>
    <xf numFmtId="164" fontId="8" fillId="0" borderId="1" xfId="0" applyFont="true" applyBorder="true" applyAlignment="true" applyProtection="false">
      <alignment horizontal="general" vertical="center" textRotation="0" wrapText="false" indent="0" shrinkToFit="false"/>
      <protection locked="true" hidden="false"/>
    </xf>
    <xf numFmtId="164" fontId="12" fillId="7" borderId="3" xfId="0" applyFont="true" applyBorder="true" applyAlignment="true" applyProtection="true">
      <alignment horizontal="center" vertical="center" textRotation="0" wrapText="tru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9D"/>
      <rgbColor rgb="FFC0C0C0"/>
      <rgbColor rgb="FF808080"/>
      <rgbColor rgb="FF9999FF"/>
      <rgbColor rgb="FF993366"/>
      <rgbColor rgb="FFFFF9BF"/>
      <rgbColor rgb="FFFCECDD"/>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E2F0D9"/>
      <rgbColor rgb="FFFFF2CC"/>
      <rgbColor rgb="FF99CCFF"/>
      <rgbColor rgb="FFFF99CC"/>
      <rgbColor rgb="FFCC99FF"/>
      <rgbColor rgb="FFFFCC99"/>
      <rgbColor rgb="FF007B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93"/>
  <sheetViews>
    <sheetView showFormulas="false" showGridLines="true" showRowColHeaders="true" showZeros="true" rightToLeft="false" tabSelected="true" showOutlineSymbols="true" defaultGridColor="true" view="normal" topLeftCell="A49" colorId="64" zoomScale="148" zoomScaleNormal="148" zoomScalePageLayoutView="100" workbookViewId="0">
      <selection pane="topLeft" activeCell="J5" activeCellId="0" sqref="J5"/>
    </sheetView>
  </sheetViews>
  <sheetFormatPr defaultColWidth="8.6796875" defaultRowHeight="15" zeroHeight="false" outlineLevelRow="0" outlineLevelCol="0"/>
  <cols>
    <col collapsed="false" customWidth="true" hidden="false" outlineLevel="0" max="1" min="1" style="0" width="12.57"/>
    <col collapsed="false" customWidth="true" hidden="false" outlineLevel="0" max="2" min="2" style="0" width="10.14"/>
    <col collapsed="false" customWidth="true" hidden="false" outlineLevel="0" max="3" min="3" style="0" width="12.42"/>
    <col collapsed="false" customWidth="true" hidden="false" outlineLevel="0" max="4" min="4" style="0" width="14"/>
    <col collapsed="false" customWidth="true" hidden="false" outlineLevel="0" max="5" min="5" style="0" width="11.29"/>
    <col collapsed="false" customWidth="true" hidden="true" outlineLevel="0" max="6" min="6" style="0" width="12.42"/>
    <col collapsed="false" customWidth="true" hidden="true" outlineLevel="0" max="7" min="7" style="0" width="11.29"/>
    <col collapsed="false" customWidth="true" hidden="false" outlineLevel="0" max="8" min="8" style="0" width="11.29"/>
    <col collapsed="false" customWidth="true" hidden="false" outlineLevel="0" max="9" min="9" style="0" width="12.86"/>
    <col collapsed="false" customWidth="true" hidden="false" outlineLevel="0" max="10" min="10" style="0" width="14"/>
    <col collapsed="false" customWidth="true" hidden="false" outlineLevel="0" max="11" min="11" style="0" width="11.29"/>
    <col collapsed="false" customWidth="true" hidden="true" outlineLevel="0" max="12" min="12" style="0" width="12.42"/>
    <col collapsed="false" customWidth="true" hidden="true" outlineLevel="0" max="13" min="13" style="0" width="11.29"/>
    <col collapsed="false" customWidth="true" hidden="false" outlineLevel="0" max="14" min="14" style="0" width="12.86"/>
    <col collapsed="false" customWidth="true" hidden="false" outlineLevel="0" max="15" min="15" style="0" width="12.42"/>
    <col collapsed="false" customWidth="true" hidden="false" outlineLevel="0" max="16" min="16" style="0" width="14"/>
    <col collapsed="false" customWidth="true" hidden="false" outlineLevel="0" max="17" min="17" style="0" width="11.29"/>
    <col collapsed="false" customWidth="true" hidden="true" outlineLevel="0" max="18" min="18" style="0" width="12.42"/>
    <col collapsed="false" customWidth="true" hidden="true" outlineLevel="0" max="19" min="19" style="0" width="11.29"/>
    <col collapsed="false" customWidth="true" hidden="true" outlineLevel="0" max="20" min="20" style="0" width="11.53"/>
    <col collapsed="false" customWidth="true" hidden="true" outlineLevel="0" max="21" min="21" style="0" width="12.42"/>
    <col collapsed="false" customWidth="true" hidden="true" outlineLevel="0" max="22" min="22" style="0" width="11.29"/>
    <col collapsed="false" customWidth="true" hidden="true" outlineLevel="0" max="23" min="23" style="0" width="12.42"/>
    <col collapsed="false" customWidth="true" hidden="true" outlineLevel="0" max="24" min="24" style="0" width="11.29"/>
    <col collapsed="false" customWidth="true" hidden="false" outlineLevel="0" max="26" min="26" style="0" width="12.42"/>
    <col collapsed="false" customWidth="true" hidden="false" outlineLevel="0" max="27" min="27" style="0" width="11.29"/>
    <col collapsed="false" customWidth="true" hidden="false" outlineLevel="0" max="28" min="28" style="0" width="12.42"/>
    <col collapsed="false" customWidth="true" hidden="false" outlineLevel="0" max="29" min="29" style="0" width="11.29"/>
  </cols>
  <sheetData>
    <row r="1" customFormat="false" ht="15" hidden="false" customHeight="false" outlineLevel="0" collapsed="false">
      <c r="A1" s="1" t="s">
        <v>0</v>
      </c>
      <c r="B1" s="2" t="n">
        <v>2340000</v>
      </c>
      <c r="C1" s="3"/>
      <c r="D1" s="3"/>
      <c r="E1" s="3"/>
      <c r="F1" s="3"/>
      <c r="G1" s="3"/>
      <c r="H1" s="3"/>
      <c r="I1" s="3"/>
      <c r="J1" s="3"/>
      <c r="K1" s="3"/>
      <c r="L1" s="3"/>
      <c r="M1" s="3"/>
      <c r="N1" s="3"/>
      <c r="O1" s="3"/>
      <c r="P1" s="3"/>
      <c r="Q1" s="3"/>
      <c r="R1" s="3"/>
      <c r="S1" s="4"/>
      <c r="T1" s="4"/>
      <c r="U1" s="4"/>
      <c r="V1" s="4"/>
      <c r="W1" s="4"/>
      <c r="X1" s="4"/>
      <c r="Y1" s="4"/>
      <c r="Z1" s="4"/>
      <c r="AA1" s="4"/>
    </row>
    <row r="2" customFormat="false" ht="15" hidden="false" customHeight="false" outlineLevel="0" collapsed="false">
      <c r="A2" s="1"/>
      <c r="B2" s="2"/>
      <c r="C2" s="5" t="s">
        <v>1</v>
      </c>
      <c r="D2" s="5"/>
      <c r="E2" s="5"/>
      <c r="F2" s="5"/>
      <c r="G2" s="5"/>
      <c r="H2" s="5"/>
      <c r="I2" s="5"/>
      <c r="J2" s="5"/>
      <c r="K2" s="5"/>
      <c r="L2" s="5"/>
      <c r="M2" s="5"/>
      <c r="N2" s="5"/>
      <c r="O2" s="5"/>
      <c r="P2" s="5"/>
      <c r="Q2" s="5"/>
      <c r="R2" s="5"/>
      <c r="S2" s="4"/>
      <c r="T2" s="4"/>
      <c r="U2" s="4"/>
      <c r="V2" s="4"/>
      <c r="W2" s="4"/>
      <c r="X2" s="4"/>
      <c r="Y2" s="4"/>
      <c r="Z2" s="4"/>
      <c r="AA2" s="4"/>
    </row>
    <row r="3" customFormat="false" ht="15" hidden="false" customHeight="false" outlineLevel="0" collapsed="false">
      <c r="A3" s="1"/>
      <c r="B3" s="2"/>
      <c r="C3" s="5"/>
      <c r="D3" s="5"/>
      <c r="E3" s="5"/>
      <c r="F3" s="5"/>
      <c r="G3" s="5"/>
      <c r="H3" s="5"/>
      <c r="I3" s="5"/>
      <c r="J3" s="5"/>
      <c r="K3" s="5"/>
      <c r="L3" s="5"/>
      <c r="M3" s="5"/>
      <c r="N3" s="5"/>
      <c r="O3" s="5"/>
      <c r="P3" s="5"/>
      <c r="Q3" s="5"/>
      <c r="R3" s="5"/>
      <c r="S3" s="4"/>
      <c r="T3" s="4"/>
      <c r="U3" s="4"/>
      <c r="V3" s="4"/>
      <c r="W3" s="4"/>
      <c r="X3" s="4"/>
      <c r="Y3" s="4"/>
      <c r="Z3" s="4"/>
      <c r="AA3" s="4"/>
    </row>
    <row r="4" customFormat="false" ht="15" hidden="false" customHeight="false" outlineLevel="0" collapsed="false">
      <c r="A4" s="1"/>
      <c r="B4" s="2"/>
      <c r="C4" s="3"/>
      <c r="D4" s="3"/>
      <c r="E4" s="6" t="s">
        <v>2</v>
      </c>
      <c r="F4" s="6"/>
      <c r="G4" s="6"/>
      <c r="H4" s="6"/>
      <c r="I4" s="6"/>
      <c r="J4" s="6"/>
      <c r="K4" s="6"/>
      <c r="L4" s="6"/>
      <c r="M4" s="6"/>
      <c r="N4" s="6"/>
      <c r="O4" s="6"/>
      <c r="P4" s="6"/>
      <c r="Q4" s="6"/>
      <c r="R4" s="3"/>
      <c r="S4" s="4"/>
      <c r="T4" s="4"/>
      <c r="U4" s="4"/>
      <c r="V4" s="4"/>
      <c r="W4" s="4"/>
      <c r="X4" s="4"/>
      <c r="Y4" s="4"/>
      <c r="Z4" s="4"/>
      <c r="AA4" s="4"/>
    </row>
    <row r="5" customFormat="false" ht="15" hidden="false" customHeight="false" outlineLevel="0" collapsed="false">
      <c r="A5" s="4"/>
      <c r="B5" s="4"/>
      <c r="C5" s="4"/>
      <c r="D5" s="4"/>
      <c r="E5" s="4"/>
      <c r="F5" s="4"/>
      <c r="G5" s="4"/>
      <c r="H5" s="4"/>
      <c r="I5" s="4"/>
      <c r="J5" s="4"/>
      <c r="K5" s="4"/>
      <c r="L5" s="4"/>
      <c r="M5" s="4"/>
      <c r="N5" s="4"/>
      <c r="O5" s="4"/>
      <c r="P5" s="4"/>
      <c r="Q5" s="4"/>
      <c r="R5" s="4"/>
      <c r="S5" s="4"/>
      <c r="T5" s="4"/>
      <c r="U5" s="4"/>
      <c r="V5" s="4"/>
      <c r="W5" s="4"/>
      <c r="X5" s="4"/>
      <c r="Y5" s="4"/>
      <c r="Z5" s="4"/>
      <c r="AA5" s="4"/>
    </row>
    <row r="6" customFormat="false" ht="32.25" hidden="false" customHeight="true" outlineLevel="0" collapsed="false">
      <c r="A6" s="4"/>
      <c r="B6" s="7" t="s">
        <v>3</v>
      </c>
      <c r="C6" s="7"/>
      <c r="D6" s="7"/>
      <c r="E6" s="7"/>
      <c r="F6" s="7"/>
      <c r="G6" s="7"/>
      <c r="H6" s="7"/>
      <c r="I6" s="7"/>
      <c r="J6" s="7"/>
      <c r="K6" s="7"/>
      <c r="L6" s="7"/>
      <c r="M6" s="7"/>
      <c r="N6" s="7"/>
      <c r="O6" s="7"/>
      <c r="P6" s="7"/>
      <c r="Q6" s="7"/>
      <c r="R6" s="7"/>
      <c r="S6" s="7"/>
      <c r="T6" s="4"/>
      <c r="U6" s="4"/>
      <c r="V6" s="4"/>
      <c r="W6" s="4"/>
      <c r="X6" s="4"/>
      <c r="Y6" s="4"/>
      <c r="Z6" s="4"/>
      <c r="AA6" s="4"/>
    </row>
    <row r="7" customFormat="false" ht="21" hidden="false" customHeight="true" outlineLevel="0" collapsed="false">
      <c r="A7" s="4"/>
      <c r="B7" s="8" t="s">
        <v>4</v>
      </c>
      <c r="C7" s="8"/>
      <c r="D7" s="8"/>
      <c r="E7" s="8"/>
      <c r="F7" s="8"/>
      <c r="G7" s="8"/>
      <c r="H7" s="8" t="s">
        <v>5</v>
      </c>
      <c r="I7" s="8"/>
      <c r="J7" s="8"/>
      <c r="K7" s="8"/>
      <c r="L7" s="8"/>
      <c r="M7" s="8"/>
      <c r="N7" s="8" t="s">
        <v>6</v>
      </c>
      <c r="O7" s="8"/>
      <c r="P7" s="8"/>
      <c r="Q7" s="8"/>
      <c r="R7" s="8"/>
      <c r="S7" s="8"/>
      <c r="T7" s="4"/>
      <c r="U7" s="4"/>
      <c r="V7" s="4"/>
      <c r="W7" s="4"/>
      <c r="X7" s="4"/>
      <c r="Y7" s="4"/>
      <c r="Z7" s="4"/>
      <c r="AA7" s="4"/>
    </row>
    <row r="8" customFormat="false" ht="19.5" hidden="false" customHeight="true" outlineLevel="0" collapsed="false">
      <c r="A8" s="4"/>
      <c r="B8" s="9" t="s">
        <v>7</v>
      </c>
      <c r="C8" s="9" t="s">
        <v>8</v>
      </c>
      <c r="D8" s="9"/>
      <c r="E8" s="9"/>
      <c r="F8" s="9" t="s">
        <v>9</v>
      </c>
      <c r="G8" s="9"/>
      <c r="H8" s="9" t="s">
        <v>7</v>
      </c>
      <c r="I8" s="9" t="s">
        <v>8</v>
      </c>
      <c r="J8" s="9"/>
      <c r="K8" s="9"/>
      <c r="L8" s="9" t="s">
        <v>9</v>
      </c>
      <c r="M8" s="9"/>
      <c r="N8" s="9" t="s">
        <v>7</v>
      </c>
      <c r="O8" s="9" t="s">
        <v>8</v>
      </c>
      <c r="P8" s="9"/>
      <c r="Q8" s="9"/>
      <c r="R8" s="9" t="s">
        <v>9</v>
      </c>
      <c r="S8" s="9"/>
      <c r="T8" s="4"/>
      <c r="U8" s="4"/>
      <c r="V8" s="4"/>
      <c r="W8" s="4"/>
      <c r="X8" s="4"/>
      <c r="Y8" s="4"/>
      <c r="Z8" s="4"/>
      <c r="AA8" s="4"/>
    </row>
    <row r="9" customFormat="false" ht="21.75" hidden="false" customHeight="true" outlineLevel="0" collapsed="false">
      <c r="A9" s="4"/>
      <c r="B9" s="9"/>
      <c r="C9" s="9" t="s">
        <v>10</v>
      </c>
      <c r="D9" s="9" t="s">
        <v>11</v>
      </c>
      <c r="E9" s="9" t="s">
        <v>12</v>
      </c>
      <c r="F9" s="9" t="s">
        <v>10</v>
      </c>
      <c r="G9" s="9" t="s">
        <v>12</v>
      </c>
      <c r="H9" s="9"/>
      <c r="I9" s="9" t="s">
        <v>10</v>
      </c>
      <c r="J9" s="9" t="s">
        <v>11</v>
      </c>
      <c r="K9" s="9" t="s">
        <v>12</v>
      </c>
      <c r="L9" s="9" t="s">
        <v>10</v>
      </c>
      <c r="M9" s="9" t="s">
        <v>12</v>
      </c>
      <c r="N9" s="9"/>
      <c r="O9" s="9" t="s">
        <v>10</v>
      </c>
      <c r="P9" s="9" t="s">
        <v>11</v>
      </c>
      <c r="Q9" s="9" t="s">
        <v>12</v>
      </c>
      <c r="R9" s="9" t="s">
        <v>10</v>
      </c>
      <c r="S9" s="9" t="s">
        <v>12</v>
      </c>
      <c r="T9" s="4"/>
      <c r="U9" s="4"/>
      <c r="V9" s="4"/>
      <c r="W9" s="4"/>
      <c r="X9" s="4"/>
      <c r="Y9" s="4"/>
      <c r="Z9" s="4"/>
      <c r="AA9" s="4"/>
    </row>
    <row r="10" customFormat="false" ht="15" hidden="false" customHeight="false" outlineLevel="0" collapsed="false">
      <c r="A10" s="4"/>
      <c r="B10" s="10" t="n">
        <v>1</v>
      </c>
      <c r="C10" s="11" t="n">
        <v>4.4</v>
      </c>
      <c r="D10" s="11" t="n">
        <v>1.15</v>
      </c>
      <c r="E10" s="12" t="n">
        <f aca="false">C10*D10*$B$1</f>
        <v>11840400</v>
      </c>
      <c r="F10" s="13" t="n">
        <v>5.75</v>
      </c>
      <c r="G10" s="14" t="n">
        <f aca="false">F10*$B$1</f>
        <v>13455000</v>
      </c>
      <c r="H10" s="10" t="n">
        <v>1</v>
      </c>
      <c r="I10" s="11" t="n">
        <v>4</v>
      </c>
      <c r="J10" s="11" t="n">
        <v>1.15</v>
      </c>
      <c r="K10" s="12" t="n">
        <f aca="false">I10*J10*$B$1</f>
        <v>10764000</v>
      </c>
      <c r="L10" s="15" t="n">
        <v>4.4</v>
      </c>
      <c r="M10" s="14" t="n">
        <f aca="false">L10*$B$1</f>
        <v>10296000</v>
      </c>
      <c r="N10" s="10" t="n">
        <v>1</v>
      </c>
      <c r="O10" s="11" t="n">
        <v>2.34</v>
      </c>
      <c r="P10" s="11" t="n">
        <v>1.15</v>
      </c>
      <c r="Q10" s="12" t="n">
        <f aca="false">O10*P10*$B$1</f>
        <v>6296940</v>
      </c>
      <c r="R10" s="15" t="n">
        <v>2.34</v>
      </c>
      <c r="S10" s="14" t="n">
        <f aca="false">R10*$B$1</f>
        <v>5475600</v>
      </c>
      <c r="T10" s="4"/>
      <c r="U10" s="4"/>
      <c r="V10" s="4"/>
      <c r="W10" s="4"/>
      <c r="X10" s="4"/>
      <c r="Y10" s="4"/>
      <c r="Z10" s="4"/>
      <c r="AA10" s="4"/>
    </row>
    <row r="11" customFormat="false" ht="15" hidden="false" customHeight="false" outlineLevel="0" collapsed="false">
      <c r="A11" s="4"/>
      <c r="B11" s="16" t="n">
        <v>2</v>
      </c>
      <c r="C11" s="11" t="n">
        <v>4.74</v>
      </c>
      <c r="D11" s="11" t="n">
        <v>1.15</v>
      </c>
      <c r="E11" s="12" t="n">
        <f aca="false">C11*D11*$B$1</f>
        <v>12755340</v>
      </c>
      <c r="F11" s="13" t="n">
        <v>6.11</v>
      </c>
      <c r="G11" s="14" t="n">
        <f aca="false">F11*$B$1</f>
        <v>14297400</v>
      </c>
      <c r="H11" s="16" t="n">
        <v>2</v>
      </c>
      <c r="I11" s="11" t="n">
        <v>4.34</v>
      </c>
      <c r="J11" s="11" t="n">
        <v>1.15</v>
      </c>
      <c r="K11" s="12" t="n">
        <f aca="false">I11*J11*$B$1</f>
        <v>11678940</v>
      </c>
      <c r="L11" s="15" t="n">
        <v>4.74</v>
      </c>
      <c r="M11" s="14" t="n">
        <f aca="false">L11*$B$1</f>
        <v>11091600</v>
      </c>
      <c r="N11" s="16" t="n">
        <v>2</v>
      </c>
      <c r="O11" s="11" t="n">
        <v>2.67</v>
      </c>
      <c r="P11" s="11" t="n">
        <v>1.15</v>
      </c>
      <c r="Q11" s="12" t="n">
        <f aca="false">O11*P11*$B$1</f>
        <v>7184970</v>
      </c>
      <c r="R11" s="15" t="n">
        <v>2.67</v>
      </c>
      <c r="S11" s="14" t="n">
        <f aca="false">R11*$B$1</f>
        <v>6247800</v>
      </c>
      <c r="T11" s="4"/>
      <c r="U11" s="4"/>
      <c r="V11" s="4"/>
      <c r="W11" s="4"/>
      <c r="X11" s="4"/>
      <c r="Y11" s="4"/>
      <c r="Z11" s="4"/>
      <c r="AA11" s="4"/>
    </row>
    <row r="12" customFormat="false" ht="15" hidden="false" customHeight="false" outlineLevel="0" collapsed="false">
      <c r="A12" s="4"/>
      <c r="B12" s="10" t="n">
        <v>3</v>
      </c>
      <c r="C12" s="11" t="n">
        <v>5.08</v>
      </c>
      <c r="D12" s="11" t="n">
        <v>1.15</v>
      </c>
      <c r="E12" s="12" t="n">
        <f aca="false">C12*D12*$B$1</f>
        <v>13670280</v>
      </c>
      <c r="F12" s="13" t="n">
        <v>6.47</v>
      </c>
      <c r="G12" s="14" t="n">
        <f aca="false">F12*$B$1</f>
        <v>15139800</v>
      </c>
      <c r="H12" s="10" t="n">
        <v>3</v>
      </c>
      <c r="I12" s="11" t="n">
        <v>4.68</v>
      </c>
      <c r="J12" s="11" t="n">
        <v>1.15</v>
      </c>
      <c r="K12" s="12" t="n">
        <f aca="false">I12*J12*$B$1</f>
        <v>12593880</v>
      </c>
      <c r="L12" s="15" t="n">
        <v>5.08</v>
      </c>
      <c r="M12" s="14" t="n">
        <f aca="false">L12*$B$1</f>
        <v>11887200</v>
      </c>
      <c r="N12" s="10" t="n">
        <v>3</v>
      </c>
      <c r="O12" s="11" t="n">
        <v>3</v>
      </c>
      <c r="P12" s="11" t="n">
        <v>1.15</v>
      </c>
      <c r="Q12" s="12" t="n">
        <f aca="false">O12*P12*$B$1</f>
        <v>8073000</v>
      </c>
      <c r="R12" s="15" t="n">
        <v>3</v>
      </c>
      <c r="S12" s="14" t="n">
        <f aca="false">R12*$B$1</f>
        <v>7020000</v>
      </c>
      <c r="T12" s="4"/>
      <c r="U12" s="4"/>
      <c r="V12" s="4"/>
      <c r="W12" s="4"/>
      <c r="X12" s="4"/>
      <c r="Y12" s="4"/>
      <c r="Z12" s="4"/>
      <c r="AA12" s="4"/>
    </row>
    <row r="13" customFormat="false" ht="15" hidden="false" customHeight="false" outlineLevel="0" collapsed="false">
      <c r="A13" s="4"/>
      <c r="B13" s="16" t="n">
        <v>4</v>
      </c>
      <c r="C13" s="11" t="n">
        <v>5.42</v>
      </c>
      <c r="D13" s="11" t="n">
        <v>1.15</v>
      </c>
      <c r="E13" s="12" t="n">
        <f aca="false">C13*D13*$B$1</f>
        <v>14585220</v>
      </c>
      <c r="F13" s="13" t="n">
        <v>6.83</v>
      </c>
      <c r="G13" s="14" t="n">
        <f aca="false">F13*$B$1</f>
        <v>15982200</v>
      </c>
      <c r="H13" s="16" t="n">
        <v>4</v>
      </c>
      <c r="I13" s="11" t="n">
        <v>5.02</v>
      </c>
      <c r="J13" s="11" t="n">
        <v>1.15</v>
      </c>
      <c r="K13" s="12" t="n">
        <f aca="false">I13*J13*$B$1</f>
        <v>13508820</v>
      </c>
      <c r="L13" s="15" t="n">
        <v>5.42</v>
      </c>
      <c r="M13" s="14" t="n">
        <f aca="false">L13*$B$1</f>
        <v>12682800</v>
      </c>
      <c r="N13" s="16" t="n">
        <v>4</v>
      </c>
      <c r="O13" s="11" t="n">
        <v>3.33</v>
      </c>
      <c r="P13" s="11" t="n">
        <v>1.15</v>
      </c>
      <c r="Q13" s="12" t="n">
        <f aca="false">O13*P13*$B$1</f>
        <v>8961030</v>
      </c>
      <c r="R13" s="15" t="n">
        <v>3.33</v>
      </c>
      <c r="S13" s="14" t="n">
        <f aca="false">R13*$B$1</f>
        <v>7792200</v>
      </c>
      <c r="T13" s="4"/>
      <c r="U13" s="4"/>
      <c r="V13" s="4"/>
      <c r="W13" s="4"/>
      <c r="X13" s="4"/>
      <c r="Y13" s="4"/>
      <c r="Z13" s="4"/>
      <c r="AA13" s="4"/>
    </row>
    <row r="14" customFormat="false" ht="15" hidden="false" customHeight="false" outlineLevel="0" collapsed="false">
      <c r="A14" s="4"/>
      <c r="B14" s="10" t="n">
        <v>5</v>
      </c>
      <c r="C14" s="11" t="n">
        <v>5.76</v>
      </c>
      <c r="D14" s="11" t="n">
        <v>1.15</v>
      </c>
      <c r="E14" s="12" t="n">
        <f aca="false">C14*D14*$B$1</f>
        <v>15500160</v>
      </c>
      <c r="F14" s="13" t="n">
        <v>7.19</v>
      </c>
      <c r="G14" s="14" t="n">
        <f aca="false">F14*$B$1</f>
        <v>16824600</v>
      </c>
      <c r="H14" s="10" t="n">
        <v>5</v>
      </c>
      <c r="I14" s="11" t="n">
        <v>5.36</v>
      </c>
      <c r="J14" s="11" t="n">
        <v>1.15</v>
      </c>
      <c r="K14" s="12" t="n">
        <f aca="false">I14*J14*$B$1</f>
        <v>14423760</v>
      </c>
      <c r="L14" s="15" t="n">
        <v>5.76</v>
      </c>
      <c r="M14" s="14" t="n">
        <f aca="false">L14*$B$1</f>
        <v>13478400</v>
      </c>
      <c r="N14" s="10" t="n">
        <v>5</v>
      </c>
      <c r="O14" s="11" t="n">
        <v>3.66</v>
      </c>
      <c r="P14" s="11" t="n">
        <v>1.15</v>
      </c>
      <c r="Q14" s="12" t="n">
        <f aca="false">O14*P14*$B$1</f>
        <v>9849060</v>
      </c>
      <c r="R14" s="15" t="n">
        <v>3.66</v>
      </c>
      <c r="S14" s="14" t="n">
        <f aca="false">R14*$B$1</f>
        <v>8564400</v>
      </c>
      <c r="T14" s="4"/>
      <c r="U14" s="4"/>
      <c r="V14" s="4"/>
      <c r="W14" s="4"/>
      <c r="X14" s="4"/>
      <c r="Y14" s="4"/>
      <c r="Z14" s="4"/>
      <c r="AA14" s="4"/>
    </row>
    <row r="15" customFormat="false" ht="15" hidden="false" customHeight="false" outlineLevel="0" collapsed="false">
      <c r="A15" s="4"/>
      <c r="B15" s="16" t="n">
        <v>6</v>
      </c>
      <c r="C15" s="11" t="n">
        <v>6.1</v>
      </c>
      <c r="D15" s="11" t="n">
        <v>1.15</v>
      </c>
      <c r="E15" s="12" t="n">
        <f aca="false">C15*D15*$B$1</f>
        <v>16415100</v>
      </c>
      <c r="F15" s="13" t="n">
        <v>7.55</v>
      </c>
      <c r="G15" s="14" t="n">
        <f aca="false">F15*$B$1</f>
        <v>17667000</v>
      </c>
      <c r="H15" s="16" t="n">
        <v>6</v>
      </c>
      <c r="I15" s="11" t="n">
        <v>5.7</v>
      </c>
      <c r="J15" s="11" t="n">
        <v>1.15</v>
      </c>
      <c r="K15" s="12" t="n">
        <f aca="false">I15*J15*$B$1</f>
        <v>15338700</v>
      </c>
      <c r="L15" s="15" t="n">
        <v>6.1</v>
      </c>
      <c r="M15" s="14" t="n">
        <f aca="false">L15*$B$1</f>
        <v>14274000</v>
      </c>
      <c r="N15" s="16" t="n">
        <v>6</v>
      </c>
      <c r="O15" s="11" t="n">
        <v>3.99</v>
      </c>
      <c r="P15" s="11" t="n">
        <v>1.15</v>
      </c>
      <c r="Q15" s="12" t="n">
        <f aca="false">O15*P15*$B$1</f>
        <v>10737090</v>
      </c>
      <c r="R15" s="15" t="n">
        <v>3.99</v>
      </c>
      <c r="S15" s="14" t="n">
        <f aca="false">R15*$B$1</f>
        <v>9336600</v>
      </c>
      <c r="T15" s="4"/>
      <c r="U15" s="4"/>
      <c r="V15" s="4"/>
      <c r="W15" s="4"/>
      <c r="X15" s="4"/>
      <c r="Y15" s="4"/>
      <c r="Z15" s="4"/>
      <c r="AA15" s="4"/>
    </row>
    <row r="16" customFormat="false" ht="15" hidden="false" customHeight="false" outlineLevel="0" collapsed="false">
      <c r="A16" s="4"/>
      <c r="B16" s="10" t="n">
        <v>7</v>
      </c>
      <c r="C16" s="11" t="n">
        <v>6.44</v>
      </c>
      <c r="D16" s="11" t="n">
        <v>1.15</v>
      </c>
      <c r="E16" s="12" t="n">
        <f aca="false">C16*D16*$B$1</f>
        <v>17330040</v>
      </c>
      <c r="F16" s="4"/>
      <c r="G16" s="4"/>
      <c r="H16" s="10" t="n">
        <v>7</v>
      </c>
      <c r="I16" s="11" t="n">
        <v>6.04</v>
      </c>
      <c r="J16" s="11" t="n">
        <v>1.15</v>
      </c>
      <c r="K16" s="12" t="n">
        <f aca="false">I16*J16*$B$1</f>
        <v>16253640</v>
      </c>
      <c r="L16" s="15" t="n">
        <v>6.44</v>
      </c>
      <c r="M16" s="14" t="n">
        <f aca="false">L16*$B$1</f>
        <v>15069600</v>
      </c>
      <c r="N16" s="10" t="n">
        <v>7</v>
      </c>
      <c r="O16" s="11" t="n">
        <v>4.32</v>
      </c>
      <c r="P16" s="11" t="n">
        <v>1.15</v>
      </c>
      <c r="Q16" s="12" t="n">
        <f aca="false">O16*P16*$B$1</f>
        <v>11625120</v>
      </c>
      <c r="R16" s="15" t="n">
        <v>4.32</v>
      </c>
      <c r="S16" s="14" t="n">
        <f aca="false">R16*$B$1</f>
        <v>10108800</v>
      </c>
      <c r="T16" s="4"/>
      <c r="U16" s="4"/>
      <c r="V16" s="4"/>
      <c r="W16" s="4"/>
      <c r="X16" s="4"/>
      <c r="Y16" s="4"/>
      <c r="Z16" s="4"/>
      <c r="AA16" s="4"/>
    </row>
    <row r="17" customFormat="false" ht="15" hidden="false" customHeight="false" outlineLevel="0" collapsed="false">
      <c r="A17" s="4"/>
      <c r="B17" s="16" t="n">
        <v>8</v>
      </c>
      <c r="C17" s="11" t="n">
        <v>6.78</v>
      </c>
      <c r="D17" s="11" t="n">
        <v>1.15</v>
      </c>
      <c r="E17" s="12" t="n">
        <f aca="false">C17*D17*$B$1</f>
        <v>18244980</v>
      </c>
      <c r="F17" s="4"/>
      <c r="G17" s="4"/>
      <c r="H17" s="16" t="n">
        <v>8</v>
      </c>
      <c r="I17" s="11" t="n">
        <v>6.38</v>
      </c>
      <c r="J17" s="11" t="n">
        <v>1.15</v>
      </c>
      <c r="K17" s="12" t="n">
        <f aca="false">I17*J17*$B$1</f>
        <v>17168580</v>
      </c>
      <c r="L17" s="15" t="n">
        <v>6.78</v>
      </c>
      <c r="M17" s="14" t="n">
        <f aca="false">L17*$B$1</f>
        <v>15865200</v>
      </c>
      <c r="N17" s="16" t="n">
        <v>8</v>
      </c>
      <c r="O17" s="11" t="n">
        <v>4.65</v>
      </c>
      <c r="P17" s="11" t="n">
        <v>1.15</v>
      </c>
      <c r="Q17" s="12" t="n">
        <f aca="false">O17*P17*$B$1</f>
        <v>12513150</v>
      </c>
      <c r="R17" s="15" t="n">
        <v>4.65</v>
      </c>
      <c r="S17" s="14" t="n">
        <f aca="false">R17*$B$1</f>
        <v>10881000</v>
      </c>
      <c r="T17" s="4"/>
      <c r="U17" s="4"/>
      <c r="V17" s="4"/>
      <c r="W17" s="4"/>
      <c r="X17" s="4"/>
      <c r="Y17" s="4"/>
      <c r="Z17" s="4"/>
      <c r="AA17" s="4"/>
    </row>
    <row r="18" customFormat="false" ht="15" hidden="false" customHeight="false" outlineLevel="0" collapsed="false">
      <c r="A18" s="4"/>
      <c r="B18" s="4"/>
      <c r="C18" s="4"/>
      <c r="D18" s="4"/>
      <c r="E18" s="4"/>
      <c r="F18" s="4"/>
      <c r="G18" s="4"/>
      <c r="H18" s="4"/>
      <c r="I18" s="4"/>
      <c r="J18" s="4"/>
      <c r="K18" s="4"/>
      <c r="L18" s="4"/>
      <c r="M18" s="4"/>
      <c r="N18" s="10" t="n">
        <v>9</v>
      </c>
      <c r="O18" s="11" t="n">
        <v>4.98</v>
      </c>
      <c r="P18" s="11" t="n">
        <v>1.15</v>
      </c>
      <c r="Q18" s="12" t="n">
        <f aca="false">O18*P18*$B$1</f>
        <v>13401180</v>
      </c>
      <c r="R18" s="15" t="n">
        <v>4.98</v>
      </c>
      <c r="S18" s="14" t="n">
        <f aca="false">R18*$B$1</f>
        <v>11653200</v>
      </c>
      <c r="T18" s="4"/>
      <c r="U18" s="4"/>
      <c r="V18" s="4"/>
      <c r="W18" s="4"/>
      <c r="X18" s="4"/>
      <c r="Y18" s="4"/>
      <c r="Z18" s="4"/>
      <c r="AA18" s="4"/>
    </row>
    <row r="19" customFormat="false" ht="15" hidden="false" customHeight="false" outlineLevel="0" collapsed="false">
      <c r="A19" s="4"/>
      <c r="B19" s="4"/>
      <c r="C19" s="4"/>
      <c r="D19" s="4"/>
      <c r="E19" s="4"/>
      <c r="F19" s="4"/>
      <c r="G19" s="4"/>
      <c r="H19" s="4"/>
      <c r="I19" s="4"/>
      <c r="J19" s="4"/>
      <c r="K19" s="4"/>
      <c r="L19" s="4"/>
      <c r="M19" s="4"/>
      <c r="N19" s="4"/>
      <c r="O19" s="4"/>
      <c r="P19" s="4"/>
      <c r="Q19" s="4"/>
      <c r="R19" s="4"/>
      <c r="S19" s="4"/>
      <c r="T19" s="4"/>
      <c r="U19" s="4"/>
      <c r="V19" s="4"/>
      <c r="W19" s="4"/>
      <c r="X19" s="4"/>
      <c r="Y19" s="4"/>
      <c r="Z19" s="4"/>
      <c r="AA19" s="4"/>
    </row>
    <row r="20" customFormat="false" ht="15" hidden="false" customHeight="false" outlineLevel="0" collapsed="false">
      <c r="A20" s="4"/>
      <c r="B20" s="4"/>
      <c r="C20" s="4"/>
      <c r="D20" s="4"/>
      <c r="E20" s="4"/>
      <c r="F20" s="4"/>
      <c r="G20" s="4"/>
      <c r="H20" s="4"/>
      <c r="I20" s="4"/>
      <c r="J20" s="4"/>
      <c r="K20" s="4"/>
      <c r="L20" s="4"/>
      <c r="M20" s="4"/>
      <c r="N20" s="4"/>
      <c r="O20" s="4"/>
      <c r="P20" s="4"/>
      <c r="Q20" s="4"/>
      <c r="R20" s="4"/>
      <c r="S20" s="4"/>
      <c r="T20" s="4"/>
      <c r="U20" s="4"/>
      <c r="V20" s="4"/>
      <c r="W20" s="4"/>
      <c r="X20" s="4"/>
      <c r="Y20" s="4"/>
      <c r="Z20" s="4"/>
      <c r="AA20" s="4"/>
    </row>
    <row r="21" customFormat="false" ht="15" hidden="false" customHeight="false" outlineLevel="0" collapsed="false">
      <c r="A21" s="4"/>
      <c r="B21" s="4"/>
      <c r="C21" s="4"/>
      <c r="D21" s="4"/>
      <c r="E21" s="4"/>
      <c r="F21" s="4"/>
      <c r="G21" s="4"/>
      <c r="H21" s="4"/>
      <c r="I21" s="4"/>
      <c r="J21" s="4"/>
      <c r="K21" s="4"/>
      <c r="L21" s="4"/>
      <c r="M21" s="4"/>
      <c r="N21" s="4"/>
      <c r="O21" s="4"/>
      <c r="P21" s="4"/>
      <c r="Q21" s="4"/>
      <c r="R21" s="4"/>
      <c r="S21" s="4"/>
      <c r="T21" s="4"/>
      <c r="U21" s="4"/>
      <c r="V21" s="4"/>
      <c r="W21" s="4"/>
      <c r="X21" s="4"/>
      <c r="Y21" s="4"/>
      <c r="Z21" s="4"/>
      <c r="AA21" s="4"/>
    </row>
    <row r="22" customFormat="false" ht="30.75" hidden="false" customHeight="true" outlineLevel="0" collapsed="false">
      <c r="A22" s="4"/>
      <c r="B22" s="7" t="s">
        <v>13</v>
      </c>
      <c r="C22" s="7"/>
      <c r="D22" s="7"/>
      <c r="E22" s="7"/>
      <c r="F22" s="7"/>
      <c r="G22" s="7"/>
      <c r="H22" s="7"/>
      <c r="I22" s="7"/>
      <c r="J22" s="7"/>
      <c r="K22" s="7"/>
      <c r="L22" s="7"/>
      <c r="M22" s="7"/>
      <c r="N22" s="7"/>
      <c r="O22" s="7"/>
      <c r="P22" s="7"/>
      <c r="Q22" s="7"/>
      <c r="R22" s="7"/>
      <c r="S22" s="7"/>
      <c r="T22" s="17"/>
      <c r="U22" s="17"/>
      <c r="V22" s="17"/>
      <c r="W22" s="17"/>
      <c r="X22" s="17"/>
      <c r="Y22" s="4"/>
      <c r="Z22" s="4"/>
      <c r="AA22" s="4"/>
    </row>
    <row r="23" customFormat="false" ht="24" hidden="false" customHeight="true" outlineLevel="0" collapsed="false">
      <c r="A23" s="4"/>
      <c r="B23" s="8" t="s">
        <v>14</v>
      </c>
      <c r="C23" s="8"/>
      <c r="D23" s="8"/>
      <c r="E23" s="8"/>
      <c r="F23" s="8"/>
      <c r="G23" s="8"/>
      <c r="H23" s="8" t="s">
        <v>15</v>
      </c>
      <c r="I23" s="8"/>
      <c r="J23" s="8"/>
      <c r="K23" s="8"/>
      <c r="L23" s="8"/>
      <c r="M23" s="8"/>
      <c r="N23" s="8" t="s">
        <v>16</v>
      </c>
      <c r="O23" s="8"/>
      <c r="P23" s="8"/>
      <c r="Q23" s="8"/>
      <c r="R23" s="8"/>
      <c r="S23" s="8"/>
      <c r="T23" s="4"/>
      <c r="U23" s="4"/>
      <c r="V23" s="4"/>
      <c r="W23" s="4"/>
      <c r="X23" s="4"/>
      <c r="Y23" s="4"/>
      <c r="Z23" s="4"/>
      <c r="AA23" s="4"/>
    </row>
    <row r="24" customFormat="false" ht="21.75" hidden="false" customHeight="true" outlineLevel="0" collapsed="false">
      <c r="A24" s="4"/>
      <c r="B24" s="9" t="s">
        <v>7</v>
      </c>
      <c r="C24" s="9" t="s">
        <v>8</v>
      </c>
      <c r="D24" s="9"/>
      <c r="E24" s="9"/>
      <c r="F24" s="9" t="s">
        <v>9</v>
      </c>
      <c r="G24" s="9"/>
      <c r="H24" s="9" t="s">
        <v>7</v>
      </c>
      <c r="I24" s="9" t="s">
        <v>8</v>
      </c>
      <c r="J24" s="9"/>
      <c r="K24" s="9"/>
      <c r="L24" s="9" t="s">
        <v>9</v>
      </c>
      <c r="M24" s="9"/>
      <c r="N24" s="9" t="s">
        <v>7</v>
      </c>
      <c r="O24" s="9" t="s">
        <v>8</v>
      </c>
      <c r="P24" s="9"/>
      <c r="Q24" s="9"/>
      <c r="R24" s="9" t="s">
        <v>9</v>
      </c>
      <c r="S24" s="9"/>
      <c r="T24" s="4"/>
      <c r="U24" s="4"/>
      <c r="V24" s="4"/>
      <c r="W24" s="4"/>
      <c r="X24" s="4"/>
      <c r="Y24" s="4"/>
      <c r="Z24" s="4"/>
      <c r="AA24" s="4"/>
    </row>
    <row r="25" customFormat="false" ht="24" hidden="false" customHeight="true" outlineLevel="0" collapsed="false">
      <c r="A25" s="4"/>
      <c r="B25" s="9"/>
      <c r="C25" s="9" t="s">
        <v>10</v>
      </c>
      <c r="D25" s="9" t="s">
        <v>11</v>
      </c>
      <c r="E25" s="9" t="s">
        <v>12</v>
      </c>
      <c r="F25" s="9" t="s">
        <v>10</v>
      </c>
      <c r="G25" s="9" t="s">
        <v>12</v>
      </c>
      <c r="H25" s="9"/>
      <c r="I25" s="9" t="s">
        <v>10</v>
      </c>
      <c r="J25" s="9" t="s">
        <v>11</v>
      </c>
      <c r="K25" s="9" t="s">
        <v>12</v>
      </c>
      <c r="L25" s="9" t="s">
        <v>10</v>
      </c>
      <c r="M25" s="9" t="s">
        <v>12</v>
      </c>
      <c r="N25" s="9"/>
      <c r="O25" s="9" t="s">
        <v>10</v>
      </c>
      <c r="P25" s="9" t="s">
        <v>11</v>
      </c>
      <c r="Q25" s="9" t="s">
        <v>12</v>
      </c>
      <c r="R25" s="9" t="s">
        <v>10</v>
      </c>
      <c r="S25" s="9" t="s">
        <v>12</v>
      </c>
      <c r="T25" s="4"/>
      <c r="U25" s="4"/>
      <c r="V25" s="4"/>
      <c r="W25" s="4"/>
      <c r="X25" s="4"/>
      <c r="Y25" s="4"/>
      <c r="Z25" s="4"/>
      <c r="AA25" s="4"/>
    </row>
    <row r="26" customFormat="false" ht="15" hidden="false" customHeight="false" outlineLevel="0" collapsed="false">
      <c r="A26" s="4"/>
      <c r="B26" s="10" t="n">
        <v>1</v>
      </c>
      <c r="C26" s="11" t="n">
        <v>4.4</v>
      </c>
      <c r="D26" s="11" t="n">
        <v>1.15</v>
      </c>
      <c r="E26" s="12" t="n">
        <f aca="false">C26*D26*$B$1</f>
        <v>11840400</v>
      </c>
      <c r="F26" s="13" t="n">
        <v>5.75</v>
      </c>
      <c r="G26" s="14" t="n">
        <f aca="false">F26*$B$1</f>
        <v>13455000</v>
      </c>
      <c r="H26" s="10" t="n">
        <v>1</v>
      </c>
      <c r="I26" s="11" t="n">
        <v>4</v>
      </c>
      <c r="J26" s="11" t="n">
        <v>1.15</v>
      </c>
      <c r="K26" s="12" t="n">
        <f aca="false">I26*J26*$B$1</f>
        <v>10764000</v>
      </c>
      <c r="L26" s="15" t="n">
        <f aca="false">I26</f>
        <v>4</v>
      </c>
      <c r="M26" s="14" t="n">
        <f aca="false">L26*$B$1</f>
        <v>9360000</v>
      </c>
      <c r="N26" s="10" t="n">
        <v>1</v>
      </c>
      <c r="O26" s="11" t="n">
        <v>2.34</v>
      </c>
      <c r="P26" s="11" t="n">
        <v>1.15</v>
      </c>
      <c r="Q26" s="12" t="n">
        <f aca="false">O26*P26*$B$1</f>
        <v>6296940</v>
      </c>
      <c r="R26" s="15" t="n">
        <v>2.34</v>
      </c>
      <c r="S26" s="14" t="n">
        <f aca="false">R26*$B$1</f>
        <v>5475600</v>
      </c>
      <c r="T26" s="4"/>
      <c r="U26" s="4"/>
      <c r="V26" s="4"/>
      <c r="W26" s="4"/>
      <c r="X26" s="4"/>
      <c r="Y26" s="4"/>
      <c r="Z26" s="4"/>
      <c r="AA26" s="4"/>
    </row>
    <row r="27" customFormat="false" ht="15" hidden="false" customHeight="false" outlineLevel="0" collapsed="false">
      <c r="A27" s="4"/>
      <c r="B27" s="16" t="n">
        <v>2</v>
      </c>
      <c r="C27" s="11" t="n">
        <v>4.74</v>
      </c>
      <c r="D27" s="11" t="n">
        <v>1.15</v>
      </c>
      <c r="E27" s="12" t="n">
        <f aca="false">C27*D27*$B$1</f>
        <v>12755340</v>
      </c>
      <c r="F27" s="13" t="n">
        <v>6.11</v>
      </c>
      <c r="G27" s="14" t="n">
        <f aca="false">F27*$B$1</f>
        <v>14297400</v>
      </c>
      <c r="H27" s="16" t="n">
        <v>2</v>
      </c>
      <c r="I27" s="11" t="n">
        <v>4.34</v>
      </c>
      <c r="J27" s="11" t="n">
        <v>1.15</v>
      </c>
      <c r="K27" s="12" t="n">
        <f aca="false">I27*J27*$B$1</f>
        <v>11678940</v>
      </c>
      <c r="L27" s="15" t="n">
        <f aca="false">I27</f>
        <v>4.34</v>
      </c>
      <c r="M27" s="14" t="n">
        <f aca="false">L27*$B$1</f>
        <v>10155600</v>
      </c>
      <c r="N27" s="16" t="n">
        <v>2</v>
      </c>
      <c r="O27" s="11" t="n">
        <v>2.67</v>
      </c>
      <c r="P27" s="11" t="n">
        <v>1.15</v>
      </c>
      <c r="Q27" s="12" t="n">
        <f aca="false">O27*P27*$B$1</f>
        <v>7184970</v>
      </c>
      <c r="R27" s="15" t="n">
        <v>2.67</v>
      </c>
      <c r="S27" s="14" t="n">
        <f aca="false">R27*$B$1</f>
        <v>6247800</v>
      </c>
      <c r="T27" s="4"/>
      <c r="U27" s="4"/>
      <c r="V27" s="4"/>
      <c r="W27" s="4"/>
      <c r="X27" s="4"/>
      <c r="Y27" s="4"/>
      <c r="Z27" s="4"/>
      <c r="AA27" s="4"/>
    </row>
    <row r="28" customFormat="false" ht="15" hidden="false" customHeight="false" outlineLevel="0" collapsed="false">
      <c r="A28" s="4"/>
      <c r="B28" s="10" t="n">
        <v>3</v>
      </c>
      <c r="C28" s="11" t="n">
        <v>5.08</v>
      </c>
      <c r="D28" s="11" t="n">
        <v>1.15</v>
      </c>
      <c r="E28" s="12" t="n">
        <f aca="false">C28*D28*$B$1</f>
        <v>13670280</v>
      </c>
      <c r="F28" s="13" t="n">
        <v>6.47</v>
      </c>
      <c r="G28" s="14" t="n">
        <f aca="false">F28*$B$1</f>
        <v>15139800</v>
      </c>
      <c r="H28" s="10" t="n">
        <v>3</v>
      </c>
      <c r="I28" s="11" t="n">
        <v>4.68</v>
      </c>
      <c r="J28" s="11" t="n">
        <v>1.15</v>
      </c>
      <c r="K28" s="12" t="n">
        <f aca="false">I28*J28*$B$1</f>
        <v>12593880</v>
      </c>
      <c r="L28" s="15" t="n">
        <f aca="false">I28</f>
        <v>4.68</v>
      </c>
      <c r="M28" s="14" t="n">
        <f aca="false">L28*$B$1</f>
        <v>10951200</v>
      </c>
      <c r="N28" s="10" t="n">
        <v>3</v>
      </c>
      <c r="O28" s="11" t="n">
        <v>3</v>
      </c>
      <c r="P28" s="11" t="n">
        <v>1.15</v>
      </c>
      <c r="Q28" s="12" t="n">
        <f aca="false">O28*P28*$B$1</f>
        <v>8073000</v>
      </c>
      <c r="R28" s="15" t="n">
        <v>3</v>
      </c>
      <c r="S28" s="14" t="n">
        <f aca="false">R28*$B$1</f>
        <v>7020000</v>
      </c>
      <c r="T28" s="4"/>
      <c r="U28" s="4"/>
      <c r="V28" s="4"/>
      <c r="W28" s="4"/>
      <c r="X28" s="4"/>
      <c r="Y28" s="4"/>
      <c r="Z28" s="4"/>
      <c r="AA28" s="4"/>
    </row>
    <row r="29" customFormat="false" ht="15" hidden="false" customHeight="false" outlineLevel="0" collapsed="false">
      <c r="A29" s="4"/>
      <c r="B29" s="16" t="n">
        <v>4</v>
      </c>
      <c r="C29" s="11" t="n">
        <v>5.42</v>
      </c>
      <c r="D29" s="11" t="n">
        <v>1.15</v>
      </c>
      <c r="E29" s="12" t="n">
        <f aca="false">C29*D29*$B$1</f>
        <v>14585220</v>
      </c>
      <c r="F29" s="13" t="n">
        <v>6.83</v>
      </c>
      <c r="G29" s="14" t="n">
        <f aca="false">F29*$B$1</f>
        <v>15982200</v>
      </c>
      <c r="H29" s="16" t="n">
        <v>4</v>
      </c>
      <c r="I29" s="11" t="n">
        <v>5.02</v>
      </c>
      <c r="J29" s="11" t="n">
        <v>1.15</v>
      </c>
      <c r="K29" s="12" t="n">
        <f aca="false">I29*J29*$B$1</f>
        <v>13508820</v>
      </c>
      <c r="L29" s="15" t="n">
        <f aca="false">I29</f>
        <v>5.02</v>
      </c>
      <c r="M29" s="14" t="n">
        <f aca="false">L29*$B$1</f>
        <v>11746800</v>
      </c>
      <c r="N29" s="16" t="n">
        <v>4</v>
      </c>
      <c r="O29" s="11" t="n">
        <v>3.33</v>
      </c>
      <c r="P29" s="11" t="n">
        <v>1.15</v>
      </c>
      <c r="Q29" s="12" t="n">
        <f aca="false">O29*P29*$B$1</f>
        <v>8961030</v>
      </c>
      <c r="R29" s="15" t="n">
        <v>3.33</v>
      </c>
      <c r="S29" s="14" t="n">
        <f aca="false">R29*$B$1</f>
        <v>7792200</v>
      </c>
      <c r="T29" s="4"/>
      <c r="U29" s="4"/>
      <c r="V29" s="4"/>
      <c r="W29" s="4"/>
      <c r="X29" s="4"/>
      <c r="Y29" s="4"/>
      <c r="Z29" s="4"/>
      <c r="AA29" s="4"/>
    </row>
    <row r="30" customFormat="false" ht="15" hidden="false" customHeight="false" outlineLevel="0" collapsed="false">
      <c r="A30" s="4"/>
      <c r="B30" s="10" t="n">
        <v>5</v>
      </c>
      <c r="C30" s="11" t="n">
        <v>5.76</v>
      </c>
      <c r="D30" s="11" t="n">
        <v>1.15</v>
      </c>
      <c r="E30" s="12" t="n">
        <f aca="false">C30*D30*$B$1</f>
        <v>15500160</v>
      </c>
      <c r="F30" s="13" t="n">
        <v>7.19</v>
      </c>
      <c r="G30" s="14" t="n">
        <f aca="false">F30*$B$1</f>
        <v>16824600</v>
      </c>
      <c r="H30" s="10" t="n">
        <v>5</v>
      </c>
      <c r="I30" s="11" t="n">
        <v>5.36</v>
      </c>
      <c r="J30" s="11" t="n">
        <v>1.15</v>
      </c>
      <c r="K30" s="12" t="n">
        <f aca="false">I30*J30*$B$1</f>
        <v>14423760</v>
      </c>
      <c r="L30" s="15" t="n">
        <f aca="false">I30</f>
        <v>5.36</v>
      </c>
      <c r="M30" s="14" t="n">
        <f aca="false">L30*$B$1</f>
        <v>12542400</v>
      </c>
      <c r="N30" s="10" t="n">
        <v>5</v>
      </c>
      <c r="O30" s="11" t="n">
        <v>3.66</v>
      </c>
      <c r="P30" s="11" t="n">
        <v>1.15</v>
      </c>
      <c r="Q30" s="12" t="n">
        <f aca="false">O30*P30*$B$1</f>
        <v>9849060</v>
      </c>
      <c r="R30" s="15" t="n">
        <v>3.66</v>
      </c>
      <c r="S30" s="14" t="n">
        <f aca="false">R30*$B$1</f>
        <v>8564400</v>
      </c>
      <c r="T30" s="4"/>
      <c r="U30" s="4"/>
      <c r="V30" s="4"/>
      <c r="W30" s="4"/>
      <c r="X30" s="4"/>
      <c r="Y30" s="4"/>
      <c r="Z30" s="4"/>
      <c r="AA30" s="4"/>
    </row>
    <row r="31" customFormat="false" ht="15" hidden="false" customHeight="false" outlineLevel="0" collapsed="false">
      <c r="A31" s="4"/>
      <c r="B31" s="16" t="n">
        <v>6</v>
      </c>
      <c r="C31" s="11" t="n">
        <v>6.1</v>
      </c>
      <c r="D31" s="11" t="n">
        <v>1.15</v>
      </c>
      <c r="E31" s="12" t="n">
        <f aca="false">C31*D31*$B$1</f>
        <v>16415100</v>
      </c>
      <c r="F31" s="13" t="n">
        <v>7.55</v>
      </c>
      <c r="G31" s="14" t="n">
        <f aca="false">F31*$B$1</f>
        <v>17667000</v>
      </c>
      <c r="H31" s="16" t="n">
        <v>6</v>
      </c>
      <c r="I31" s="11" t="n">
        <v>5.7</v>
      </c>
      <c r="J31" s="11" t="n">
        <v>1.15</v>
      </c>
      <c r="K31" s="12" t="n">
        <f aca="false">I31*J31*$B$1</f>
        <v>15338700</v>
      </c>
      <c r="L31" s="15" t="n">
        <f aca="false">I31</f>
        <v>5.7</v>
      </c>
      <c r="M31" s="14" t="n">
        <f aca="false">L31*$B$1</f>
        <v>13338000</v>
      </c>
      <c r="N31" s="16" t="n">
        <v>6</v>
      </c>
      <c r="O31" s="11" t="n">
        <v>3.99</v>
      </c>
      <c r="P31" s="11" t="n">
        <v>1.15</v>
      </c>
      <c r="Q31" s="12" t="n">
        <f aca="false">O31*P31*$B$1</f>
        <v>10737090</v>
      </c>
      <c r="R31" s="15" t="n">
        <v>3.99</v>
      </c>
      <c r="S31" s="14" t="n">
        <f aca="false">R31*$B$1</f>
        <v>9336600</v>
      </c>
      <c r="T31" s="4"/>
      <c r="U31" s="4"/>
      <c r="V31" s="4"/>
      <c r="W31" s="4"/>
      <c r="X31" s="4"/>
      <c r="Y31" s="4"/>
      <c r="Z31" s="4"/>
      <c r="AA31" s="4"/>
    </row>
    <row r="32" customFormat="false" ht="15" hidden="false" customHeight="false" outlineLevel="0" collapsed="false">
      <c r="A32" s="4"/>
      <c r="B32" s="10" t="n">
        <v>7</v>
      </c>
      <c r="C32" s="11" t="n">
        <v>6.44</v>
      </c>
      <c r="D32" s="11" t="n">
        <v>1.15</v>
      </c>
      <c r="E32" s="12" t="n">
        <f aca="false">C32*D32*$B$1</f>
        <v>17330040</v>
      </c>
      <c r="F32" s="4"/>
      <c r="G32" s="4"/>
      <c r="H32" s="10" t="n">
        <v>7</v>
      </c>
      <c r="I32" s="11" t="n">
        <v>6.04</v>
      </c>
      <c r="J32" s="11" t="n">
        <v>1.15</v>
      </c>
      <c r="K32" s="12" t="n">
        <f aca="false">I32*J32*$B$1</f>
        <v>16253640</v>
      </c>
      <c r="L32" s="15" t="n">
        <f aca="false">I32</f>
        <v>6.04</v>
      </c>
      <c r="M32" s="14" t="n">
        <f aca="false">L32*$B$1</f>
        <v>14133600</v>
      </c>
      <c r="N32" s="10" t="n">
        <v>7</v>
      </c>
      <c r="O32" s="11" t="n">
        <v>4.32</v>
      </c>
      <c r="P32" s="11" t="n">
        <v>1.15</v>
      </c>
      <c r="Q32" s="12" t="n">
        <f aca="false">O32*P32*$B$1</f>
        <v>11625120</v>
      </c>
      <c r="R32" s="15" t="n">
        <v>4.32</v>
      </c>
      <c r="S32" s="14" t="n">
        <f aca="false">R32*$B$1</f>
        <v>10108800</v>
      </c>
      <c r="T32" s="4"/>
      <c r="U32" s="4"/>
      <c r="V32" s="4"/>
      <c r="W32" s="4"/>
      <c r="X32" s="4"/>
      <c r="Y32" s="4"/>
      <c r="Z32" s="4"/>
      <c r="AA32" s="4"/>
    </row>
    <row r="33" customFormat="false" ht="15" hidden="false" customHeight="false" outlineLevel="0" collapsed="false">
      <c r="A33" s="4"/>
      <c r="B33" s="16" t="n">
        <v>8</v>
      </c>
      <c r="C33" s="11" t="n">
        <v>6.78</v>
      </c>
      <c r="D33" s="11" t="n">
        <v>1.15</v>
      </c>
      <c r="E33" s="12" t="n">
        <f aca="false">C33*D33*$B$1</f>
        <v>18244980</v>
      </c>
      <c r="F33" s="4"/>
      <c r="G33" s="4"/>
      <c r="H33" s="16" t="n">
        <v>8</v>
      </c>
      <c r="I33" s="11" t="n">
        <v>6.38</v>
      </c>
      <c r="J33" s="11" t="n">
        <v>1.15</v>
      </c>
      <c r="K33" s="12" t="n">
        <f aca="false">I33*J33*$B$1</f>
        <v>17168580</v>
      </c>
      <c r="L33" s="15" t="n">
        <f aca="false">I33</f>
        <v>6.38</v>
      </c>
      <c r="M33" s="14" t="n">
        <f aca="false">L33*$B$1</f>
        <v>14929200</v>
      </c>
      <c r="N33" s="16" t="n">
        <v>8</v>
      </c>
      <c r="O33" s="11" t="n">
        <v>4.65</v>
      </c>
      <c r="P33" s="11" t="n">
        <v>1.15</v>
      </c>
      <c r="Q33" s="12" t="n">
        <f aca="false">O33*P33*$B$1</f>
        <v>12513150</v>
      </c>
      <c r="R33" s="15" t="n">
        <v>4.65</v>
      </c>
      <c r="S33" s="14" t="n">
        <f aca="false">R33*$B$1</f>
        <v>10881000</v>
      </c>
      <c r="T33" s="4"/>
      <c r="U33" s="4"/>
      <c r="V33" s="4"/>
      <c r="W33" s="4"/>
      <c r="X33" s="4"/>
      <c r="Y33" s="4"/>
      <c r="Z33" s="4"/>
      <c r="AA33" s="4"/>
    </row>
    <row r="34" customFormat="false" ht="15" hidden="false" customHeight="false" outlineLevel="0" collapsed="false">
      <c r="A34" s="4"/>
      <c r="B34" s="4"/>
      <c r="C34" s="4"/>
      <c r="D34" s="4"/>
      <c r="E34" s="4"/>
      <c r="F34" s="4"/>
      <c r="G34" s="4"/>
      <c r="H34" s="4"/>
      <c r="I34" s="4"/>
      <c r="J34" s="4"/>
      <c r="K34" s="4"/>
      <c r="L34" s="4"/>
      <c r="M34" s="4"/>
      <c r="N34" s="10" t="n">
        <v>9</v>
      </c>
      <c r="O34" s="11" t="n">
        <v>4.98</v>
      </c>
      <c r="P34" s="11" t="n">
        <v>1.15</v>
      </c>
      <c r="Q34" s="12" t="n">
        <f aca="false">O34*P34*$B$1</f>
        <v>13401180</v>
      </c>
      <c r="R34" s="15" t="n">
        <v>4.98</v>
      </c>
      <c r="S34" s="14" t="n">
        <f aca="false">R34*$B$1</f>
        <v>11653200</v>
      </c>
      <c r="T34" s="4"/>
      <c r="U34" s="4"/>
      <c r="V34" s="4"/>
      <c r="W34" s="4"/>
      <c r="X34" s="4"/>
      <c r="Y34" s="4"/>
      <c r="Z34" s="4"/>
      <c r="AA34" s="4"/>
    </row>
    <row r="35" customFormat="false" ht="15" hidden="false" customHeight="fals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c r="AA35" s="4"/>
    </row>
    <row r="36" customFormat="false" ht="15" hidden="false" customHeight="fals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c r="AA36" s="4"/>
    </row>
    <row r="37" customFormat="false" ht="15" hidden="false" customHeight="fals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c r="AA37" s="4"/>
    </row>
    <row r="38" customFormat="false" ht="34.5" hidden="false" customHeight="true" outlineLevel="0" collapsed="false">
      <c r="A38" s="4"/>
      <c r="B38" s="7" t="s">
        <v>17</v>
      </c>
      <c r="C38" s="7"/>
      <c r="D38" s="7"/>
      <c r="E38" s="7"/>
      <c r="F38" s="7"/>
      <c r="G38" s="7"/>
      <c r="H38" s="7"/>
      <c r="I38" s="7"/>
      <c r="J38" s="7"/>
      <c r="K38" s="7"/>
      <c r="L38" s="7"/>
      <c r="M38" s="7"/>
      <c r="N38" s="7"/>
      <c r="O38" s="7"/>
      <c r="P38" s="7"/>
      <c r="Q38" s="7"/>
      <c r="R38" s="7"/>
      <c r="S38" s="7"/>
      <c r="T38" s="7"/>
      <c r="U38" s="7"/>
      <c r="V38" s="7"/>
      <c r="W38" s="7"/>
      <c r="X38" s="7"/>
      <c r="Y38" s="17"/>
      <c r="Z38" s="17"/>
      <c r="AA38" s="17"/>
      <c r="AB38" s="18"/>
      <c r="AC38" s="18"/>
    </row>
    <row r="39" customFormat="false" ht="33" hidden="false" customHeight="true" outlineLevel="0" collapsed="false">
      <c r="A39" s="4"/>
      <c r="B39" s="8" t="s">
        <v>18</v>
      </c>
      <c r="C39" s="8"/>
      <c r="D39" s="8"/>
      <c r="E39" s="8"/>
      <c r="F39" s="8"/>
      <c r="G39" s="8"/>
      <c r="H39" s="8" t="s">
        <v>19</v>
      </c>
      <c r="I39" s="8"/>
      <c r="J39" s="8"/>
      <c r="K39" s="8"/>
      <c r="L39" s="8"/>
      <c r="M39" s="8"/>
      <c r="N39" s="8" t="s">
        <v>20</v>
      </c>
      <c r="O39" s="8"/>
      <c r="P39" s="8"/>
      <c r="Q39" s="8"/>
      <c r="R39" s="8"/>
      <c r="S39" s="8"/>
      <c r="T39" s="8" t="s">
        <v>21</v>
      </c>
      <c r="U39" s="8"/>
      <c r="V39" s="8"/>
      <c r="W39" s="8"/>
      <c r="X39" s="8"/>
      <c r="Y39" s="4"/>
      <c r="Z39" s="4"/>
      <c r="AA39" s="4"/>
    </row>
    <row r="40" customFormat="false" ht="23.25" hidden="false" customHeight="true" outlineLevel="0" collapsed="false">
      <c r="A40" s="4"/>
      <c r="B40" s="9" t="s">
        <v>7</v>
      </c>
      <c r="C40" s="9" t="s">
        <v>8</v>
      </c>
      <c r="D40" s="9"/>
      <c r="E40" s="9"/>
      <c r="F40" s="9" t="s">
        <v>9</v>
      </c>
      <c r="G40" s="9"/>
      <c r="H40" s="9" t="s">
        <v>7</v>
      </c>
      <c r="I40" s="9" t="s">
        <v>8</v>
      </c>
      <c r="J40" s="9"/>
      <c r="K40" s="9"/>
      <c r="L40" s="9" t="s">
        <v>9</v>
      </c>
      <c r="M40" s="9"/>
      <c r="N40" s="9" t="s">
        <v>7</v>
      </c>
      <c r="O40" s="9" t="s">
        <v>8</v>
      </c>
      <c r="P40" s="9"/>
      <c r="Q40" s="9"/>
      <c r="R40" s="9" t="s">
        <v>9</v>
      </c>
      <c r="S40" s="9"/>
      <c r="T40" s="9" t="s">
        <v>7</v>
      </c>
      <c r="U40" s="9" t="s">
        <v>8</v>
      </c>
      <c r="V40" s="9"/>
      <c r="W40" s="9" t="s">
        <v>9</v>
      </c>
      <c r="X40" s="9"/>
      <c r="Y40" s="4"/>
      <c r="Z40" s="4"/>
      <c r="AA40" s="4"/>
    </row>
    <row r="41" customFormat="false" ht="24.75" hidden="false" customHeight="true" outlineLevel="0" collapsed="false">
      <c r="A41" s="4"/>
      <c r="B41" s="9"/>
      <c r="C41" s="9" t="s">
        <v>10</v>
      </c>
      <c r="D41" s="9" t="s">
        <v>11</v>
      </c>
      <c r="E41" s="9" t="s">
        <v>12</v>
      </c>
      <c r="F41" s="9" t="s">
        <v>10</v>
      </c>
      <c r="G41" s="9" t="s">
        <v>12</v>
      </c>
      <c r="H41" s="9"/>
      <c r="I41" s="9" t="s">
        <v>10</v>
      </c>
      <c r="J41" s="9" t="s">
        <v>11</v>
      </c>
      <c r="K41" s="9" t="s">
        <v>12</v>
      </c>
      <c r="L41" s="9" t="s">
        <v>10</v>
      </c>
      <c r="M41" s="9" t="s">
        <v>12</v>
      </c>
      <c r="N41" s="9"/>
      <c r="O41" s="9" t="s">
        <v>10</v>
      </c>
      <c r="P41" s="9" t="s">
        <v>11</v>
      </c>
      <c r="Q41" s="9" t="s">
        <v>12</v>
      </c>
      <c r="R41" s="9" t="s">
        <v>10</v>
      </c>
      <c r="S41" s="9" t="s">
        <v>12</v>
      </c>
      <c r="T41" s="9"/>
      <c r="U41" s="9" t="s">
        <v>10</v>
      </c>
      <c r="V41" s="9" t="s">
        <v>12</v>
      </c>
      <c r="W41" s="9" t="s">
        <v>10</v>
      </c>
      <c r="X41" s="9" t="s">
        <v>12</v>
      </c>
      <c r="Y41" s="4"/>
      <c r="Z41" s="4"/>
      <c r="AA41" s="4"/>
    </row>
    <row r="42" customFormat="false" ht="15.75" hidden="false" customHeight="true" outlineLevel="0" collapsed="false">
      <c r="A42" s="4"/>
      <c r="B42" s="10" t="n">
        <v>1</v>
      </c>
      <c r="C42" s="11" t="n">
        <v>4.4</v>
      </c>
      <c r="D42" s="11" t="n">
        <v>1.15</v>
      </c>
      <c r="E42" s="12" t="n">
        <f aca="false">C42*D42*$B$1</f>
        <v>11840400</v>
      </c>
      <c r="F42" s="13" t="n">
        <v>5.75</v>
      </c>
      <c r="G42" s="14" t="n">
        <f aca="false">F42*$B$1</f>
        <v>13455000</v>
      </c>
      <c r="H42" s="10" t="n">
        <v>1</v>
      </c>
      <c r="I42" s="11" t="n">
        <v>4</v>
      </c>
      <c r="J42" s="11" t="n">
        <v>1.15</v>
      </c>
      <c r="K42" s="12" t="n">
        <f aca="false">I42*J42*$B$1</f>
        <v>10764000</v>
      </c>
      <c r="L42" s="15" t="n">
        <f aca="false">I42</f>
        <v>4</v>
      </c>
      <c r="M42" s="14" t="n">
        <f aca="false">L42*$B$1</f>
        <v>9360000</v>
      </c>
      <c r="N42" s="10" t="n">
        <v>1</v>
      </c>
      <c r="O42" s="11" t="n">
        <v>2.34</v>
      </c>
      <c r="P42" s="11" t="n">
        <v>1.15</v>
      </c>
      <c r="Q42" s="12" t="n">
        <f aca="false">O42*P42*$B$1</f>
        <v>6296940</v>
      </c>
      <c r="R42" s="15" t="n">
        <v>2.34</v>
      </c>
      <c r="S42" s="14" t="n">
        <f aca="false">R42*$B$1</f>
        <v>5475600</v>
      </c>
      <c r="T42" s="10" t="n">
        <v>1</v>
      </c>
      <c r="U42" s="19" t="s">
        <v>22</v>
      </c>
      <c r="V42" s="19"/>
      <c r="W42" s="15" t="n">
        <v>1.86</v>
      </c>
      <c r="X42" s="14" t="n">
        <f aca="false">W42*$B$1</f>
        <v>4352400</v>
      </c>
      <c r="Y42" s="4"/>
      <c r="Z42" s="4"/>
      <c r="AA42" s="4"/>
    </row>
    <row r="43" customFormat="false" ht="15" hidden="false" customHeight="false" outlineLevel="0" collapsed="false">
      <c r="A43" s="4"/>
      <c r="B43" s="16" t="n">
        <v>2</v>
      </c>
      <c r="C43" s="11" t="n">
        <v>4.74</v>
      </c>
      <c r="D43" s="11" t="n">
        <v>1.15</v>
      </c>
      <c r="E43" s="12" t="n">
        <f aca="false">C43*D43*$B$1</f>
        <v>12755340</v>
      </c>
      <c r="F43" s="13" t="n">
        <v>6.11</v>
      </c>
      <c r="G43" s="14" t="n">
        <f aca="false">F43*$B$1</f>
        <v>14297400</v>
      </c>
      <c r="H43" s="16" t="n">
        <v>2</v>
      </c>
      <c r="I43" s="11" t="n">
        <v>4.34</v>
      </c>
      <c r="J43" s="11" t="n">
        <v>1.15</v>
      </c>
      <c r="K43" s="12" t="n">
        <f aca="false">I43*J43*$B$1</f>
        <v>11678940</v>
      </c>
      <c r="L43" s="15" t="n">
        <f aca="false">I43</f>
        <v>4.34</v>
      </c>
      <c r="M43" s="14" t="n">
        <f aca="false">L43*$B$1</f>
        <v>10155600</v>
      </c>
      <c r="N43" s="16" t="n">
        <v>2</v>
      </c>
      <c r="O43" s="11" t="n">
        <v>2.67</v>
      </c>
      <c r="P43" s="11" t="n">
        <v>1.15</v>
      </c>
      <c r="Q43" s="12" t="n">
        <f aca="false">O43*P43*$B$1</f>
        <v>7184970</v>
      </c>
      <c r="R43" s="15" t="n">
        <v>2.67</v>
      </c>
      <c r="S43" s="14" t="n">
        <f aca="false">R43*$B$1</f>
        <v>6247800</v>
      </c>
      <c r="T43" s="16" t="n">
        <v>2</v>
      </c>
      <c r="U43" s="19"/>
      <c r="V43" s="19"/>
      <c r="W43" s="15" t="n">
        <v>2.06</v>
      </c>
      <c r="X43" s="14" t="n">
        <f aca="false">W43*$B$1</f>
        <v>4820400</v>
      </c>
      <c r="Y43" s="4"/>
      <c r="Z43" s="4"/>
      <c r="AA43" s="4"/>
    </row>
    <row r="44" customFormat="false" ht="15" hidden="false" customHeight="false" outlineLevel="0" collapsed="false">
      <c r="A44" s="4"/>
      <c r="B44" s="10" t="n">
        <v>3</v>
      </c>
      <c r="C44" s="11" t="n">
        <v>5.08</v>
      </c>
      <c r="D44" s="11" t="n">
        <v>1.15</v>
      </c>
      <c r="E44" s="12" t="n">
        <f aca="false">C44*D44*$B$1</f>
        <v>13670280</v>
      </c>
      <c r="F44" s="13" t="n">
        <v>6.47</v>
      </c>
      <c r="G44" s="14" t="n">
        <f aca="false">F44*$B$1</f>
        <v>15139800</v>
      </c>
      <c r="H44" s="10" t="n">
        <v>3</v>
      </c>
      <c r="I44" s="11" t="n">
        <v>4.68</v>
      </c>
      <c r="J44" s="11" t="n">
        <v>1.15</v>
      </c>
      <c r="K44" s="12" t="n">
        <f aca="false">I44*J44*$B$1</f>
        <v>12593880</v>
      </c>
      <c r="L44" s="15" t="n">
        <f aca="false">I44</f>
        <v>4.68</v>
      </c>
      <c r="M44" s="14" t="n">
        <f aca="false">L44*$B$1</f>
        <v>10951200</v>
      </c>
      <c r="N44" s="10" t="n">
        <v>3</v>
      </c>
      <c r="O44" s="11" t="n">
        <v>3</v>
      </c>
      <c r="P44" s="11" t="n">
        <v>1.15</v>
      </c>
      <c r="Q44" s="12" t="n">
        <f aca="false">O44*P44*$B$1</f>
        <v>8073000</v>
      </c>
      <c r="R44" s="15" t="n">
        <v>3</v>
      </c>
      <c r="S44" s="14" t="n">
        <f aca="false">R44*$B$1</f>
        <v>7020000</v>
      </c>
      <c r="T44" s="10" t="n">
        <v>3</v>
      </c>
      <c r="U44" s="19"/>
      <c r="V44" s="19"/>
      <c r="W44" s="15" t="n">
        <v>2.26</v>
      </c>
      <c r="X44" s="14" t="n">
        <f aca="false">W44*$B$1</f>
        <v>5288400</v>
      </c>
      <c r="Y44" s="4"/>
      <c r="Z44" s="4"/>
      <c r="AA44" s="4"/>
    </row>
    <row r="45" customFormat="false" ht="15" hidden="false" customHeight="false" outlineLevel="0" collapsed="false">
      <c r="A45" s="4"/>
      <c r="B45" s="16" t="n">
        <v>4</v>
      </c>
      <c r="C45" s="11" t="n">
        <v>5.42</v>
      </c>
      <c r="D45" s="11" t="n">
        <v>1.15</v>
      </c>
      <c r="E45" s="12" t="n">
        <f aca="false">C45*D45*$B$1</f>
        <v>14585220</v>
      </c>
      <c r="F45" s="13" t="n">
        <v>6.83</v>
      </c>
      <c r="G45" s="14" t="n">
        <f aca="false">F45*$B$1</f>
        <v>15982200</v>
      </c>
      <c r="H45" s="16" t="n">
        <v>4</v>
      </c>
      <c r="I45" s="11" t="n">
        <v>5.02</v>
      </c>
      <c r="J45" s="11" t="n">
        <v>1.15</v>
      </c>
      <c r="K45" s="12" t="n">
        <f aca="false">I45*J45*$B$1</f>
        <v>13508820</v>
      </c>
      <c r="L45" s="15" t="n">
        <f aca="false">I45</f>
        <v>5.02</v>
      </c>
      <c r="M45" s="14" t="n">
        <f aca="false">L45*$B$1</f>
        <v>11746800</v>
      </c>
      <c r="N45" s="16" t="n">
        <v>4</v>
      </c>
      <c r="O45" s="11" t="n">
        <v>3.33</v>
      </c>
      <c r="P45" s="11" t="n">
        <v>1.15</v>
      </c>
      <c r="Q45" s="12" t="n">
        <f aca="false">O45*P45*$B$1</f>
        <v>8961030</v>
      </c>
      <c r="R45" s="15" t="n">
        <v>3.33</v>
      </c>
      <c r="S45" s="14" t="n">
        <f aca="false">R45*$B$1</f>
        <v>7792200</v>
      </c>
      <c r="T45" s="16" t="n">
        <v>4</v>
      </c>
      <c r="U45" s="19"/>
      <c r="V45" s="19"/>
      <c r="W45" s="15" t="n">
        <v>2.46</v>
      </c>
      <c r="X45" s="14" t="n">
        <f aca="false">W45*$B$1</f>
        <v>5756400</v>
      </c>
      <c r="Y45" s="4"/>
      <c r="Z45" s="4"/>
      <c r="AA45" s="4"/>
    </row>
    <row r="46" customFormat="false" ht="15" hidden="false" customHeight="false" outlineLevel="0" collapsed="false">
      <c r="A46" s="4"/>
      <c r="B46" s="10" t="n">
        <v>5</v>
      </c>
      <c r="C46" s="11" t="n">
        <v>5.76</v>
      </c>
      <c r="D46" s="11" t="n">
        <v>1.15</v>
      </c>
      <c r="E46" s="12" t="n">
        <f aca="false">C46*D46*$B$1</f>
        <v>15500160</v>
      </c>
      <c r="F46" s="13" t="n">
        <v>7.19</v>
      </c>
      <c r="G46" s="14" t="n">
        <f aca="false">F46*$B$1</f>
        <v>16824600</v>
      </c>
      <c r="H46" s="10" t="n">
        <v>5</v>
      </c>
      <c r="I46" s="11" t="n">
        <v>5.36</v>
      </c>
      <c r="J46" s="11" t="n">
        <v>1.15</v>
      </c>
      <c r="K46" s="12" t="n">
        <f aca="false">I46*J46*$B$1</f>
        <v>14423760</v>
      </c>
      <c r="L46" s="15" t="n">
        <f aca="false">I46</f>
        <v>5.36</v>
      </c>
      <c r="M46" s="14" t="n">
        <f aca="false">L46*$B$1</f>
        <v>12542400</v>
      </c>
      <c r="N46" s="10" t="n">
        <v>5</v>
      </c>
      <c r="O46" s="11" t="n">
        <v>3.66</v>
      </c>
      <c r="P46" s="11" t="n">
        <v>1.15</v>
      </c>
      <c r="Q46" s="12" t="n">
        <f aca="false">O46*P46*$B$1</f>
        <v>9849060</v>
      </c>
      <c r="R46" s="15" t="n">
        <v>3.66</v>
      </c>
      <c r="S46" s="14" t="n">
        <f aca="false">R46*$B$1</f>
        <v>8564400</v>
      </c>
      <c r="T46" s="10" t="n">
        <v>5</v>
      </c>
      <c r="U46" s="19"/>
      <c r="V46" s="19"/>
      <c r="W46" s="15" t="n">
        <v>2.66</v>
      </c>
      <c r="X46" s="14" t="n">
        <f aca="false">W46*$B$1</f>
        <v>6224400</v>
      </c>
      <c r="Y46" s="4"/>
      <c r="Z46" s="4"/>
      <c r="AA46" s="4"/>
    </row>
    <row r="47" customFormat="false" ht="15" hidden="false" customHeight="false" outlineLevel="0" collapsed="false">
      <c r="A47" s="4"/>
      <c r="B47" s="16" t="n">
        <v>6</v>
      </c>
      <c r="C47" s="11" t="n">
        <v>6.1</v>
      </c>
      <c r="D47" s="11" t="n">
        <v>1.15</v>
      </c>
      <c r="E47" s="12" t="n">
        <f aca="false">C47*D47*$B$1</f>
        <v>16415100</v>
      </c>
      <c r="F47" s="13" t="n">
        <v>7.55</v>
      </c>
      <c r="G47" s="14" t="n">
        <f aca="false">F47*$B$1</f>
        <v>17667000</v>
      </c>
      <c r="H47" s="16" t="n">
        <v>6</v>
      </c>
      <c r="I47" s="11" t="n">
        <v>5.7</v>
      </c>
      <c r="J47" s="11" t="n">
        <v>1.15</v>
      </c>
      <c r="K47" s="12" t="n">
        <f aca="false">I47*J47*$B$1</f>
        <v>15338700</v>
      </c>
      <c r="L47" s="15" t="n">
        <f aca="false">I47</f>
        <v>5.7</v>
      </c>
      <c r="M47" s="14" t="n">
        <f aca="false">L47*$B$1</f>
        <v>13338000</v>
      </c>
      <c r="N47" s="16" t="n">
        <v>6</v>
      </c>
      <c r="O47" s="11" t="n">
        <v>3.99</v>
      </c>
      <c r="P47" s="11" t="n">
        <v>1.15</v>
      </c>
      <c r="Q47" s="12" t="n">
        <f aca="false">O47*P47*$B$1</f>
        <v>10737090</v>
      </c>
      <c r="R47" s="15" t="n">
        <v>3.99</v>
      </c>
      <c r="S47" s="14" t="n">
        <f aca="false">R47*$B$1</f>
        <v>9336600</v>
      </c>
      <c r="T47" s="16" t="n">
        <v>6</v>
      </c>
      <c r="U47" s="19"/>
      <c r="V47" s="19"/>
      <c r="W47" s="15" t="n">
        <v>2.86</v>
      </c>
      <c r="X47" s="14" t="n">
        <f aca="false">W47*$B$1</f>
        <v>6692400</v>
      </c>
      <c r="Y47" s="4"/>
      <c r="Z47" s="4"/>
      <c r="AA47" s="4"/>
    </row>
    <row r="48" customFormat="false" ht="15" hidden="false" customHeight="false" outlineLevel="0" collapsed="false">
      <c r="A48" s="4"/>
      <c r="B48" s="10" t="n">
        <v>7</v>
      </c>
      <c r="C48" s="11" t="n">
        <v>6.44</v>
      </c>
      <c r="D48" s="11" t="n">
        <v>1.15</v>
      </c>
      <c r="E48" s="12" t="n">
        <f aca="false">C48*D48*$B$1</f>
        <v>17330040</v>
      </c>
      <c r="F48" s="4"/>
      <c r="G48" s="4"/>
      <c r="H48" s="10" t="n">
        <v>7</v>
      </c>
      <c r="I48" s="11" t="n">
        <v>6.04</v>
      </c>
      <c r="J48" s="11" t="n">
        <v>1.15</v>
      </c>
      <c r="K48" s="12" t="n">
        <f aca="false">I48*J48*$B$1</f>
        <v>16253640</v>
      </c>
      <c r="L48" s="15" t="n">
        <f aca="false">I48</f>
        <v>6.04</v>
      </c>
      <c r="M48" s="14" t="n">
        <f aca="false">L48*$B$1</f>
        <v>14133600</v>
      </c>
      <c r="N48" s="10" t="n">
        <v>7</v>
      </c>
      <c r="O48" s="11" t="n">
        <v>4.32</v>
      </c>
      <c r="P48" s="11" t="n">
        <v>1.15</v>
      </c>
      <c r="Q48" s="12" t="n">
        <f aca="false">O48*P48*$B$1</f>
        <v>11625120</v>
      </c>
      <c r="R48" s="15" t="n">
        <v>4.32</v>
      </c>
      <c r="S48" s="14" t="n">
        <f aca="false">R48*$B$1</f>
        <v>10108800</v>
      </c>
      <c r="T48" s="10" t="n">
        <v>7</v>
      </c>
      <c r="U48" s="19"/>
      <c r="V48" s="19"/>
      <c r="W48" s="15" t="n">
        <v>3.06</v>
      </c>
      <c r="X48" s="14" t="n">
        <f aca="false">W48*$B$1</f>
        <v>7160400</v>
      </c>
      <c r="Y48" s="4"/>
      <c r="Z48" s="4"/>
      <c r="AA48" s="4"/>
    </row>
    <row r="49" customFormat="false" ht="15" hidden="false" customHeight="false" outlineLevel="0" collapsed="false">
      <c r="A49" s="4"/>
      <c r="B49" s="16" t="n">
        <v>8</v>
      </c>
      <c r="C49" s="11" t="n">
        <v>6.78</v>
      </c>
      <c r="D49" s="11" t="n">
        <v>1.15</v>
      </c>
      <c r="E49" s="12" t="n">
        <f aca="false">C49*D49*$B$1</f>
        <v>18244980</v>
      </c>
      <c r="F49" s="4"/>
      <c r="G49" s="4"/>
      <c r="H49" s="16" t="n">
        <v>8</v>
      </c>
      <c r="I49" s="11" t="n">
        <v>6.38</v>
      </c>
      <c r="J49" s="11" t="n">
        <v>1.15</v>
      </c>
      <c r="K49" s="12" t="n">
        <f aca="false">I49*J49*$B$1</f>
        <v>17168580</v>
      </c>
      <c r="L49" s="15" t="n">
        <f aca="false">I49</f>
        <v>6.38</v>
      </c>
      <c r="M49" s="14" t="n">
        <f aca="false">L49*$B$1</f>
        <v>14929200</v>
      </c>
      <c r="N49" s="16" t="n">
        <v>8</v>
      </c>
      <c r="O49" s="11" t="n">
        <v>4.65</v>
      </c>
      <c r="P49" s="11" t="n">
        <v>1.15</v>
      </c>
      <c r="Q49" s="12" t="n">
        <f aca="false">O49*P49*$B$1</f>
        <v>12513150</v>
      </c>
      <c r="R49" s="15" t="n">
        <v>4.65</v>
      </c>
      <c r="S49" s="14" t="n">
        <f aca="false">R49*$B$1</f>
        <v>10881000</v>
      </c>
      <c r="T49" s="16" t="n">
        <v>8</v>
      </c>
      <c r="U49" s="19"/>
      <c r="V49" s="19"/>
      <c r="W49" s="15" t="n">
        <v>3.26</v>
      </c>
      <c r="X49" s="14" t="n">
        <f aca="false">W49*$B$1</f>
        <v>7628400</v>
      </c>
      <c r="Y49" s="4"/>
      <c r="Z49" s="4"/>
      <c r="AA49" s="4"/>
    </row>
    <row r="50" customFormat="false" ht="15" hidden="false" customHeight="false" outlineLevel="0" collapsed="false">
      <c r="A50" s="4"/>
      <c r="B50" s="4"/>
      <c r="C50" s="4"/>
      <c r="D50" s="4"/>
      <c r="E50" s="4"/>
      <c r="F50" s="4"/>
      <c r="G50" s="4"/>
      <c r="H50" s="4"/>
      <c r="I50" s="4"/>
      <c r="J50" s="4"/>
      <c r="K50" s="4"/>
      <c r="L50" s="4"/>
      <c r="M50" s="4"/>
      <c r="N50" s="10" t="n">
        <v>9</v>
      </c>
      <c r="O50" s="11" t="n">
        <v>4.98</v>
      </c>
      <c r="P50" s="11" t="n">
        <v>1.15</v>
      </c>
      <c r="Q50" s="12" t="n">
        <f aca="false">O50*P50*$B$1</f>
        <v>13401180</v>
      </c>
      <c r="R50" s="15" t="n">
        <v>4.98</v>
      </c>
      <c r="S50" s="14" t="n">
        <f aca="false">R50*$B$1</f>
        <v>11653200</v>
      </c>
      <c r="T50" s="10" t="n">
        <v>9</v>
      </c>
      <c r="U50" s="19"/>
      <c r="V50" s="19"/>
      <c r="W50" s="15" t="n">
        <v>3.46</v>
      </c>
      <c r="X50" s="14" t="n">
        <f aca="false">W50*$B$1</f>
        <v>8096400</v>
      </c>
      <c r="Y50" s="4"/>
      <c r="Z50" s="4"/>
      <c r="AA50" s="4"/>
    </row>
    <row r="51" customFormat="false" ht="15" hidden="false" customHeight="false" outlineLevel="0" collapsed="false">
      <c r="A51" s="4"/>
      <c r="B51" s="4"/>
      <c r="C51" s="4"/>
      <c r="D51" s="4"/>
      <c r="E51" s="4"/>
      <c r="F51" s="4"/>
      <c r="G51" s="4"/>
      <c r="H51" s="4"/>
      <c r="I51" s="4"/>
      <c r="J51" s="4"/>
      <c r="K51" s="4"/>
      <c r="L51" s="4"/>
      <c r="M51" s="4"/>
      <c r="N51" s="4"/>
      <c r="O51" s="4"/>
      <c r="P51" s="4"/>
      <c r="Q51" s="4"/>
      <c r="R51" s="4"/>
      <c r="S51" s="4"/>
      <c r="T51" s="16" t="n">
        <v>10</v>
      </c>
      <c r="U51" s="19"/>
      <c r="V51" s="19"/>
      <c r="W51" s="15" t="n">
        <v>3.66</v>
      </c>
      <c r="X51" s="14" t="n">
        <f aca="false">W51*$B$1</f>
        <v>8564400</v>
      </c>
      <c r="Y51" s="4"/>
      <c r="Z51" s="4"/>
      <c r="AA51" s="4"/>
    </row>
    <row r="52" customFormat="false" ht="15" hidden="false" customHeight="false" outlineLevel="0" collapsed="false">
      <c r="A52" s="4"/>
      <c r="B52" s="4"/>
      <c r="C52" s="4"/>
      <c r="D52" s="4"/>
      <c r="E52" s="4"/>
      <c r="F52" s="4"/>
      <c r="G52" s="4"/>
      <c r="H52" s="4"/>
      <c r="I52" s="4"/>
      <c r="J52" s="4"/>
      <c r="K52" s="4"/>
      <c r="L52" s="4"/>
      <c r="M52" s="4"/>
      <c r="N52" s="4"/>
      <c r="O52" s="4"/>
      <c r="P52" s="4"/>
      <c r="Q52" s="4"/>
      <c r="R52" s="4"/>
      <c r="S52" s="4"/>
      <c r="T52" s="10" t="n">
        <v>11</v>
      </c>
      <c r="U52" s="19"/>
      <c r="V52" s="19"/>
      <c r="W52" s="15" t="n">
        <v>3.86</v>
      </c>
      <c r="X52" s="14" t="n">
        <f aca="false">W52*$B$1</f>
        <v>9032400</v>
      </c>
      <c r="Y52" s="4"/>
      <c r="Z52" s="4"/>
      <c r="AA52" s="4"/>
    </row>
    <row r="53" customFormat="false" ht="15" hidden="false" customHeight="false" outlineLevel="0" collapsed="false">
      <c r="A53" s="4"/>
      <c r="B53" s="4"/>
      <c r="C53" s="4"/>
      <c r="D53" s="4"/>
      <c r="E53" s="4"/>
      <c r="F53" s="4"/>
      <c r="G53" s="4"/>
      <c r="H53" s="4"/>
      <c r="I53" s="4"/>
      <c r="J53" s="4"/>
      <c r="K53" s="4"/>
      <c r="L53" s="4"/>
      <c r="M53" s="4"/>
      <c r="N53" s="4"/>
      <c r="O53" s="4"/>
      <c r="P53" s="4"/>
      <c r="Q53" s="4"/>
      <c r="R53" s="4"/>
      <c r="S53" s="4"/>
      <c r="T53" s="16" t="n">
        <v>12</v>
      </c>
      <c r="U53" s="19"/>
      <c r="V53" s="19"/>
      <c r="W53" s="15" t="n">
        <v>4.06</v>
      </c>
      <c r="X53" s="14" t="n">
        <f aca="false">W53*$B$1</f>
        <v>9500400</v>
      </c>
      <c r="Y53" s="4"/>
      <c r="Z53" s="4"/>
      <c r="AA53" s="4"/>
    </row>
    <row r="54" customFormat="false" ht="15" hidden="false" customHeight="fals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c r="AA54" s="4"/>
    </row>
    <row r="55" customFormat="false" ht="15" hidden="false" customHeight="fals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c r="AA55" s="4"/>
    </row>
    <row r="56" customFormat="false" ht="36.75" hidden="false" customHeight="true" outlineLevel="0" collapsed="false">
      <c r="A56" s="4"/>
      <c r="B56" s="7" t="s">
        <v>23</v>
      </c>
      <c r="C56" s="7"/>
      <c r="D56" s="7"/>
      <c r="E56" s="7"/>
      <c r="F56" s="7"/>
      <c r="G56" s="7"/>
      <c r="H56" s="7"/>
      <c r="I56" s="7"/>
      <c r="J56" s="7"/>
      <c r="K56" s="7"/>
      <c r="L56" s="7"/>
      <c r="M56" s="7"/>
      <c r="N56" s="7"/>
      <c r="O56" s="7"/>
      <c r="P56" s="7"/>
      <c r="Q56" s="7"/>
      <c r="R56" s="7"/>
      <c r="S56" s="7"/>
      <c r="T56" s="7"/>
      <c r="U56" s="7"/>
      <c r="V56" s="7"/>
      <c r="W56" s="7"/>
      <c r="X56" s="7"/>
      <c r="Y56" s="4"/>
      <c r="Z56" s="4"/>
      <c r="AA56" s="4"/>
    </row>
    <row r="57" customFormat="false" ht="30" hidden="false" customHeight="true" outlineLevel="0" collapsed="false">
      <c r="A57" s="4"/>
      <c r="B57" s="8" t="s">
        <v>24</v>
      </c>
      <c r="C57" s="8"/>
      <c r="D57" s="8"/>
      <c r="E57" s="8"/>
      <c r="F57" s="8"/>
      <c r="G57" s="8"/>
      <c r="H57" s="8" t="s">
        <v>25</v>
      </c>
      <c r="I57" s="8"/>
      <c r="J57" s="8"/>
      <c r="K57" s="8"/>
      <c r="L57" s="8"/>
      <c r="M57" s="8"/>
      <c r="N57" s="8" t="s">
        <v>26</v>
      </c>
      <c r="O57" s="8"/>
      <c r="P57" s="8"/>
      <c r="Q57" s="8"/>
      <c r="R57" s="8"/>
      <c r="S57" s="8"/>
      <c r="T57" s="8" t="s">
        <v>27</v>
      </c>
      <c r="U57" s="8"/>
      <c r="V57" s="8"/>
      <c r="W57" s="8"/>
      <c r="X57" s="8"/>
      <c r="Y57" s="4"/>
      <c r="Z57" s="4"/>
      <c r="AA57" s="4"/>
    </row>
    <row r="58" customFormat="false" ht="24.75" hidden="false" customHeight="true" outlineLevel="0" collapsed="false">
      <c r="A58" s="4"/>
      <c r="B58" s="9" t="s">
        <v>7</v>
      </c>
      <c r="C58" s="9" t="s">
        <v>8</v>
      </c>
      <c r="D58" s="9"/>
      <c r="E58" s="9"/>
      <c r="F58" s="9" t="s">
        <v>9</v>
      </c>
      <c r="G58" s="9"/>
      <c r="H58" s="9" t="s">
        <v>7</v>
      </c>
      <c r="I58" s="9" t="s">
        <v>8</v>
      </c>
      <c r="J58" s="9"/>
      <c r="K58" s="9"/>
      <c r="L58" s="9" t="s">
        <v>9</v>
      </c>
      <c r="M58" s="9"/>
      <c r="N58" s="9" t="s">
        <v>7</v>
      </c>
      <c r="O58" s="9" t="s">
        <v>8</v>
      </c>
      <c r="P58" s="9"/>
      <c r="Q58" s="9"/>
      <c r="R58" s="9" t="s">
        <v>9</v>
      </c>
      <c r="S58" s="9"/>
      <c r="T58" s="9" t="s">
        <v>7</v>
      </c>
      <c r="U58" s="9" t="s">
        <v>8</v>
      </c>
      <c r="V58" s="9"/>
      <c r="W58" s="9" t="s">
        <v>9</v>
      </c>
      <c r="X58" s="9"/>
      <c r="Y58" s="4"/>
      <c r="Z58" s="4"/>
      <c r="AA58" s="4"/>
    </row>
    <row r="59" customFormat="false" ht="22.5" hidden="false" customHeight="true" outlineLevel="0" collapsed="false">
      <c r="A59" s="4"/>
      <c r="B59" s="9"/>
      <c r="C59" s="9" t="s">
        <v>10</v>
      </c>
      <c r="D59" s="9" t="s">
        <v>11</v>
      </c>
      <c r="E59" s="9" t="s">
        <v>12</v>
      </c>
      <c r="F59" s="9" t="s">
        <v>10</v>
      </c>
      <c r="G59" s="9" t="s">
        <v>12</v>
      </c>
      <c r="H59" s="9"/>
      <c r="I59" s="9" t="s">
        <v>10</v>
      </c>
      <c r="J59" s="9" t="s">
        <v>11</v>
      </c>
      <c r="K59" s="9" t="s">
        <v>12</v>
      </c>
      <c r="L59" s="9" t="s">
        <v>10</v>
      </c>
      <c r="M59" s="9" t="s">
        <v>12</v>
      </c>
      <c r="N59" s="9"/>
      <c r="O59" s="9" t="s">
        <v>10</v>
      </c>
      <c r="P59" s="9" t="s">
        <v>11</v>
      </c>
      <c r="Q59" s="9" t="s">
        <v>12</v>
      </c>
      <c r="R59" s="9" t="s">
        <v>10</v>
      </c>
      <c r="S59" s="9" t="s">
        <v>12</v>
      </c>
      <c r="T59" s="9"/>
      <c r="U59" s="9" t="s">
        <v>10</v>
      </c>
      <c r="V59" s="9" t="s">
        <v>12</v>
      </c>
      <c r="W59" s="9" t="s">
        <v>10</v>
      </c>
      <c r="X59" s="9" t="s">
        <v>12</v>
      </c>
      <c r="Y59" s="4"/>
      <c r="Z59" s="4"/>
      <c r="AA59" s="4"/>
    </row>
    <row r="60" customFormat="false" ht="15.75" hidden="false" customHeight="true" outlineLevel="0" collapsed="false">
      <c r="A60" s="4"/>
      <c r="B60" s="10" t="n">
        <v>1</v>
      </c>
      <c r="C60" s="11" t="n">
        <v>4</v>
      </c>
      <c r="D60" s="11" t="n">
        <v>1.25</v>
      </c>
      <c r="E60" s="12" t="n">
        <f aca="false">C60*D60*$B$1</f>
        <v>11700000</v>
      </c>
      <c r="F60" s="15" t="n">
        <v>4</v>
      </c>
      <c r="G60" s="14" t="n">
        <f aca="false">F60*$B$1</f>
        <v>9360000</v>
      </c>
      <c r="H60" s="10" t="n">
        <v>1</v>
      </c>
      <c r="I60" s="11" t="n">
        <v>2.34</v>
      </c>
      <c r="J60" s="11" t="n">
        <v>1.25</v>
      </c>
      <c r="K60" s="12" t="n">
        <f aca="false">I60*J60*$B$1</f>
        <v>6844500</v>
      </c>
      <c r="L60" s="15" t="n">
        <v>2.34</v>
      </c>
      <c r="M60" s="14" t="n">
        <f aca="false">L60*$B$1</f>
        <v>5475600</v>
      </c>
      <c r="N60" s="10" t="n">
        <v>1</v>
      </c>
      <c r="O60" s="11" t="n">
        <v>2.1</v>
      </c>
      <c r="P60" s="11" t="n">
        <v>1.25</v>
      </c>
      <c r="Q60" s="12" t="n">
        <f aca="false">O60*P60*$B$1</f>
        <v>6142500</v>
      </c>
      <c r="R60" s="15" t="n">
        <v>2.1</v>
      </c>
      <c r="S60" s="14" t="n">
        <f aca="false">R60*$B$1</f>
        <v>4914000</v>
      </c>
      <c r="T60" s="10" t="n">
        <v>1</v>
      </c>
      <c r="U60" s="19" t="s">
        <v>28</v>
      </c>
      <c r="V60" s="19"/>
      <c r="W60" s="15" t="n">
        <v>1.86</v>
      </c>
      <c r="X60" s="14" t="n">
        <f aca="false">W60*$B$1</f>
        <v>4352400</v>
      </c>
      <c r="Y60" s="4"/>
      <c r="Z60" s="4"/>
      <c r="AA60" s="4"/>
    </row>
    <row r="61" customFormat="false" ht="15" hidden="false" customHeight="false" outlineLevel="0" collapsed="false">
      <c r="A61" s="4"/>
      <c r="B61" s="16" t="n">
        <v>2</v>
      </c>
      <c r="C61" s="11" t="n">
        <v>4.34</v>
      </c>
      <c r="D61" s="11" t="n">
        <v>1.25</v>
      </c>
      <c r="E61" s="12" t="n">
        <f aca="false">C61*D61*$B$1</f>
        <v>12694500</v>
      </c>
      <c r="F61" s="15" t="n">
        <v>4.34</v>
      </c>
      <c r="G61" s="14" t="n">
        <f aca="false">F61*$B$1</f>
        <v>10155600</v>
      </c>
      <c r="H61" s="16" t="n">
        <v>2</v>
      </c>
      <c r="I61" s="11" t="n">
        <v>2.67</v>
      </c>
      <c r="J61" s="11" t="n">
        <v>1.25</v>
      </c>
      <c r="K61" s="12" t="n">
        <f aca="false">I61*J61*$B$1</f>
        <v>7809750</v>
      </c>
      <c r="L61" s="15" t="n">
        <v>2.67</v>
      </c>
      <c r="M61" s="14" t="n">
        <f aca="false">L61*$B$1</f>
        <v>6247800</v>
      </c>
      <c r="N61" s="16" t="n">
        <v>2</v>
      </c>
      <c r="O61" s="11" t="n">
        <v>2.41</v>
      </c>
      <c r="P61" s="11" t="n">
        <v>1.25</v>
      </c>
      <c r="Q61" s="12" t="n">
        <f aca="false">O61*P61*$B$1</f>
        <v>7049250</v>
      </c>
      <c r="R61" s="15" t="n">
        <v>2.41</v>
      </c>
      <c r="S61" s="14" t="n">
        <f aca="false">R61*$B$1</f>
        <v>5639400</v>
      </c>
      <c r="T61" s="16" t="n">
        <v>2</v>
      </c>
      <c r="U61" s="19"/>
      <c r="V61" s="19"/>
      <c r="W61" s="15" t="n">
        <v>2.06</v>
      </c>
      <c r="X61" s="14" t="n">
        <f aca="false">W61*$B$1</f>
        <v>4820400</v>
      </c>
      <c r="Y61" s="4"/>
      <c r="Z61" s="4"/>
      <c r="AA61" s="4"/>
    </row>
    <row r="62" customFormat="false" ht="15" hidden="false" customHeight="false" outlineLevel="0" collapsed="false">
      <c r="A62" s="4"/>
      <c r="B62" s="10" t="n">
        <v>3</v>
      </c>
      <c r="C62" s="11" t="n">
        <v>4.68</v>
      </c>
      <c r="D62" s="11" t="n">
        <v>1.25</v>
      </c>
      <c r="E62" s="12" t="n">
        <f aca="false">C62*D62*$B$1</f>
        <v>13689000</v>
      </c>
      <c r="F62" s="15" t="n">
        <v>4.68</v>
      </c>
      <c r="G62" s="14" t="n">
        <f aca="false">F62*$B$1</f>
        <v>10951200</v>
      </c>
      <c r="H62" s="10" t="n">
        <v>3</v>
      </c>
      <c r="I62" s="11" t="n">
        <v>3</v>
      </c>
      <c r="J62" s="11" t="n">
        <v>1.25</v>
      </c>
      <c r="K62" s="12" t="n">
        <f aca="false">I62*J62*$B$1</f>
        <v>8775000</v>
      </c>
      <c r="L62" s="15" t="n">
        <v>3</v>
      </c>
      <c r="M62" s="14" t="n">
        <f aca="false">L62*$B$1</f>
        <v>7020000</v>
      </c>
      <c r="N62" s="10" t="n">
        <v>3</v>
      </c>
      <c r="O62" s="11" t="n">
        <v>2.72</v>
      </c>
      <c r="P62" s="11" t="n">
        <v>1.25</v>
      </c>
      <c r="Q62" s="12" t="n">
        <f aca="false">O62*P62*$B$1</f>
        <v>7956000</v>
      </c>
      <c r="R62" s="15" t="n">
        <v>2.72</v>
      </c>
      <c r="S62" s="14" t="n">
        <f aca="false">R62*$B$1</f>
        <v>6364800</v>
      </c>
      <c r="T62" s="10" t="n">
        <v>3</v>
      </c>
      <c r="U62" s="19"/>
      <c r="V62" s="19"/>
      <c r="W62" s="15" t="n">
        <v>2.26</v>
      </c>
      <c r="X62" s="14" t="n">
        <f aca="false">W62*$B$1</f>
        <v>5288400</v>
      </c>
      <c r="Y62" s="4"/>
      <c r="Z62" s="4"/>
      <c r="AA62" s="4"/>
    </row>
    <row r="63" customFormat="false" ht="15" hidden="false" customHeight="false" outlineLevel="0" collapsed="false">
      <c r="A63" s="4"/>
      <c r="B63" s="16" t="n">
        <v>4</v>
      </c>
      <c r="C63" s="11" t="n">
        <v>5.02</v>
      </c>
      <c r="D63" s="11" t="n">
        <v>1.25</v>
      </c>
      <c r="E63" s="12" t="n">
        <f aca="false">C63*D63*$B$1</f>
        <v>14683500</v>
      </c>
      <c r="F63" s="15" t="n">
        <v>5.02</v>
      </c>
      <c r="G63" s="14" t="n">
        <f aca="false">F63*$B$1</f>
        <v>11746800</v>
      </c>
      <c r="H63" s="16" t="n">
        <v>4</v>
      </c>
      <c r="I63" s="11" t="n">
        <v>3.33</v>
      </c>
      <c r="J63" s="11" t="n">
        <v>1.25</v>
      </c>
      <c r="K63" s="12" t="n">
        <f aca="false">I63*J63*$B$1</f>
        <v>9740250</v>
      </c>
      <c r="L63" s="15" t="n">
        <v>3.33</v>
      </c>
      <c r="M63" s="14" t="n">
        <f aca="false">L63*$B$1</f>
        <v>7792200</v>
      </c>
      <c r="N63" s="16" t="n">
        <v>4</v>
      </c>
      <c r="O63" s="11" t="n">
        <v>3.03</v>
      </c>
      <c r="P63" s="11" t="n">
        <v>1.25</v>
      </c>
      <c r="Q63" s="12" t="n">
        <f aca="false">O63*P63*$B$1</f>
        <v>8862750</v>
      </c>
      <c r="R63" s="15" t="n">
        <v>3.03</v>
      </c>
      <c r="S63" s="14" t="n">
        <f aca="false">R63*$B$1</f>
        <v>7090200</v>
      </c>
      <c r="T63" s="16" t="n">
        <v>4</v>
      </c>
      <c r="U63" s="19"/>
      <c r="V63" s="19"/>
      <c r="W63" s="15" t="n">
        <v>2.46</v>
      </c>
      <c r="X63" s="14" t="n">
        <f aca="false">W63*$B$1</f>
        <v>5756400</v>
      </c>
      <c r="Y63" s="4"/>
      <c r="Z63" s="4"/>
      <c r="AA63" s="4"/>
    </row>
    <row r="64" customFormat="false" ht="15" hidden="false" customHeight="false" outlineLevel="0" collapsed="false">
      <c r="A64" s="4"/>
      <c r="B64" s="10" t="n">
        <v>5</v>
      </c>
      <c r="C64" s="11" t="n">
        <v>5.36</v>
      </c>
      <c r="D64" s="11" t="n">
        <v>1.25</v>
      </c>
      <c r="E64" s="12" t="n">
        <f aca="false">C64*D64*$B$1</f>
        <v>15678000</v>
      </c>
      <c r="F64" s="15" t="n">
        <v>5.36</v>
      </c>
      <c r="G64" s="14" t="n">
        <f aca="false">F64*$B$1</f>
        <v>12542400</v>
      </c>
      <c r="H64" s="10" t="n">
        <v>5</v>
      </c>
      <c r="I64" s="11" t="n">
        <v>3.66</v>
      </c>
      <c r="J64" s="11" t="n">
        <v>1.25</v>
      </c>
      <c r="K64" s="12" t="n">
        <f aca="false">I64*J64*$B$1</f>
        <v>10705500</v>
      </c>
      <c r="L64" s="15" t="n">
        <v>3.66</v>
      </c>
      <c r="M64" s="14" t="n">
        <f aca="false">L64*$B$1</f>
        <v>8564400</v>
      </c>
      <c r="N64" s="10" t="n">
        <v>5</v>
      </c>
      <c r="O64" s="11" t="n">
        <v>3.34</v>
      </c>
      <c r="P64" s="11" t="n">
        <v>1.25</v>
      </c>
      <c r="Q64" s="12" t="n">
        <f aca="false">O64*P64*$B$1</f>
        <v>9769500</v>
      </c>
      <c r="R64" s="15" t="n">
        <v>3.34</v>
      </c>
      <c r="S64" s="14" t="n">
        <f aca="false">R64*$B$1</f>
        <v>7815600</v>
      </c>
      <c r="T64" s="10" t="n">
        <v>5</v>
      </c>
      <c r="U64" s="19"/>
      <c r="V64" s="19"/>
      <c r="W64" s="15" t="n">
        <v>2.66</v>
      </c>
      <c r="X64" s="14" t="n">
        <f aca="false">W64*$B$1</f>
        <v>6224400</v>
      </c>
      <c r="Y64" s="4"/>
      <c r="Z64" s="4"/>
      <c r="AA64" s="4"/>
    </row>
    <row r="65" customFormat="false" ht="15" hidden="false" customHeight="false" outlineLevel="0" collapsed="false">
      <c r="A65" s="4"/>
      <c r="B65" s="16" t="n">
        <v>6</v>
      </c>
      <c r="C65" s="11" t="n">
        <v>5.7</v>
      </c>
      <c r="D65" s="11" t="n">
        <v>1.25</v>
      </c>
      <c r="E65" s="12" t="n">
        <f aca="false">C65*D65*$B$1</f>
        <v>16672500</v>
      </c>
      <c r="F65" s="15" t="n">
        <v>5.7</v>
      </c>
      <c r="G65" s="14" t="n">
        <f aca="false">F65*$B$1</f>
        <v>13338000</v>
      </c>
      <c r="H65" s="16" t="n">
        <v>6</v>
      </c>
      <c r="I65" s="11" t="n">
        <v>3.99</v>
      </c>
      <c r="J65" s="11" t="n">
        <v>1.25</v>
      </c>
      <c r="K65" s="12" t="n">
        <f aca="false">I65*J65*$B$1</f>
        <v>11670750</v>
      </c>
      <c r="L65" s="15" t="n">
        <v>3.99</v>
      </c>
      <c r="M65" s="14" t="n">
        <f aca="false">L65*$B$1</f>
        <v>9336600</v>
      </c>
      <c r="N65" s="16" t="n">
        <v>6</v>
      </c>
      <c r="O65" s="11" t="n">
        <v>3.65</v>
      </c>
      <c r="P65" s="11" t="n">
        <v>1.25</v>
      </c>
      <c r="Q65" s="12" t="n">
        <f aca="false">O65*P65*$B$1</f>
        <v>10676250</v>
      </c>
      <c r="R65" s="15" t="n">
        <v>3.65</v>
      </c>
      <c r="S65" s="14" t="n">
        <f aca="false">R65*$B$1</f>
        <v>8541000</v>
      </c>
      <c r="T65" s="16" t="n">
        <v>6</v>
      </c>
      <c r="U65" s="19"/>
      <c r="V65" s="19"/>
      <c r="W65" s="15" t="n">
        <v>2.86</v>
      </c>
      <c r="X65" s="14" t="n">
        <f aca="false">W65*$B$1</f>
        <v>6692400</v>
      </c>
      <c r="Y65" s="4"/>
      <c r="Z65" s="4"/>
      <c r="AA65" s="4"/>
    </row>
    <row r="66" customFormat="false" ht="15" hidden="false" customHeight="false" outlineLevel="0" collapsed="false">
      <c r="A66" s="4"/>
      <c r="B66" s="10" t="n">
        <v>7</v>
      </c>
      <c r="C66" s="11" t="n">
        <v>6.04</v>
      </c>
      <c r="D66" s="11" t="n">
        <v>1.25</v>
      </c>
      <c r="E66" s="12" t="n">
        <f aca="false">C66*D66*$B$1</f>
        <v>17667000</v>
      </c>
      <c r="F66" s="15" t="n">
        <v>6.04</v>
      </c>
      <c r="G66" s="14" t="n">
        <f aca="false">F66*$B$1</f>
        <v>14133600</v>
      </c>
      <c r="H66" s="10" t="n">
        <v>7</v>
      </c>
      <c r="I66" s="11" t="n">
        <v>4.32</v>
      </c>
      <c r="J66" s="11" t="n">
        <v>1.25</v>
      </c>
      <c r="K66" s="12" t="n">
        <f aca="false">I66*J66*$B$1</f>
        <v>12636000</v>
      </c>
      <c r="L66" s="15" t="n">
        <v>4.32</v>
      </c>
      <c r="M66" s="14" t="n">
        <f aca="false">L66*$B$1</f>
        <v>10108800</v>
      </c>
      <c r="N66" s="10" t="n">
        <v>7</v>
      </c>
      <c r="O66" s="11" t="n">
        <v>3.96</v>
      </c>
      <c r="P66" s="11" t="n">
        <v>1.25</v>
      </c>
      <c r="Q66" s="12" t="n">
        <f aca="false">O66*P66*$B$1</f>
        <v>11583000</v>
      </c>
      <c r="R66" s="15" t="n">
        <v>3.96</v>
      </c>
      <c r="S66" s="14" t="n">
        <f aca="false">R66*$B$1</f>
        <v>9266400</v>
      </c>
      <c r="T66" s="10" t="n">
        <v>7</v>
      </c>
      <c r="U66" s="19"/>
      <c r="V66" s="19"/>
      <c r="W66" s="15" t="n">
        <v>3.06</v>
      </c>
      <c r="X66" s="14" t="n">
        <f aca="false">W66*$B$1</f>
        <v>7160400</v>
      </c>
      <c r="Y66" s="4"/>
      <c r="Z66" s="4"/>
      <c r="AA66" s="4"/>
    </row>
    <row r="67" customFormat="false" ht="15" hidden="false" customHeight="false" outlineLevel="0" collapsed="false">
      <c r="A67" s="4"/>
      <c r="B67" s="16" t="n">
        <v>8</v>
      </c>
      <c r="C67" s="11" t="n">
        <v>6.38</v>
      </c>
      <c r="D67" s="11" t="n">
        <v>1.25</v>
      </c>
      <c r="E67" s="12" t="n">
        <f aca="false">C67*D67*$B$1</f>
        <v>18661500</v>
      </c>
      <c r="F67" s="15" t="n">
        <v>6.38</v>
      </c>
      <c r="G67" s="14" t="n">
        <f aca="false">F67*$B$1</f>
        <v>14929200</v>
      </c>
      <c r="H67" s="16" t="n">
        <v>8</v>
      </c>
      <c r="I67" s="11" t="n">
        <v>4.65</v>
      </c>
      <c r="J67" s="11" t="n">
        <v>1.25</v>
      </c>
      <c r="K67" s="12" t="n">
        <f aca="false">I67*J67*$B$1</f>
        <v>13601250</v>
      </c>
      <c r="L67" s="15" t="n">
        <v>4.65</v>
      </c>
      <c r="M67" s="14" t="n">
        <f aca="false">L67*$B$1</f>
        <v>10881000</v>
      </c>
      <c r="N67" s="16" t="n">
        <v>8</v>
      </c>
      <c r="O67" s="11" t="n">
        <v>4.27</v>
      </c>
      <c r="P67" s="11" t="n">
        <v>1.25</v>
      </c>
      <c r="Q67" s="12" t="n">
        <f aca="false">O67*P67*$B$1</f>
        <v>12489750</v>
      </c>
      <c r="R67" s="15" t="n">
        <v>4.27</v>
      </c>
      <c r="S67" s="14" t="n">
        <f aca="false">R67*$B$1</f>
        <v>9991800</v>
      </c>
      <c r="T67" s="16" t="n">
        <v>8</v>
      </c>
      <c r="U67" s="19"/>
      <c r="V67" s="19"/>
      <c r="W67" s="15" t="n">
        <v>3.26</v>
      </c>
      <c r="X67" s="14" t="n">
        <f aca="false">W67*$B$1</f>
        <v>7628400</v>
      </c>
      <c r="Y67" s="4"/>
      <c r="Z67" s="4"/>
      <c r="AA67" s="4"/>
    </row>
    <row r="68" customFormat="false" ht="15" hidden="false" customHeight="false" outlineLevel="0" collapsed="false">
      <c r="A68" s="4"/>
      <c r="B68" s="4"/>
      <c r="C68" s="4"/>
      <c r="D68" s="4"/>
      <c r="E68" s="4"/>
      <c r="F68" s="4"/>
      <c r="G68" s="4"/>
      <c r="H68" s="10" t="n">
        <v>9</v>
      </c>
      <c r="I68" s="11" t="n">
        <v>4.98</v>
      </c>
      <c r="J68" s="11" t="n">
        <v>1.25</v>
      </c>
      <c r="K68" s="12" t="n">
        <f aca="false">I68*J68*$B$1</f>
        <v>14566500</v>
      </c>
      <c r="L68" s="15" t="n">
        <v>4.98</v>
      </c>
      <c r="M68" s="14" t="n">
        <f aca="false">L68*$B$1</f>
        <v>11653200</v>
      </c>
      <c r="N68" s="10" t="n">
        <v>9</v>
      </c>
      <c r="O68" s="11" t="n">
        <v>4.58</v>
      </c>
      <c r="P68" s="11" t="n">
        <v>1.25</v>
      </c>
      <c r="Q68" s="12" t="n">
        <f aca="false">O68*P68*$B$1</f>
        <v>13396500</v>
      </c>
      <c r="R68" s="15" t="n">
        <v>4.58</v>
      </c>
      <c r="S68" s="14" t="n">
        <f aca="false">R68*$B$1</f>
        <v>10717200</v>
      </c>
      <c r="T68" s="10" t="n">
        <v>9</v>
      </c>
      <c r="U68" s="19"/>
      <c r="V68" s="19"/>
      <c r="W68" s="15" t="n">
        <v>3.46</v>
      </c>
      <c r="X68" s="14" t="n">
        <f aca="false">W68*$B$1</f>
        <v>8096400</v>
      </c>
      <c r="Y68" s="4"/>
      <c r="Z68" s="4"/>
      <c r="AA68" s="4"/>
    </row>
    <row r="69" customFormat="false" ht="15" hidden="false" customHeight="false" outlineLevel="0" collapsed="false">
      <c r="A69" s="4"/>
      <c r="B69" s="4"/>
      <c r="C69" s="4"/>
      <c r="D69" s="4"/>
      <c r="E69" s="4"/>
      <c r="F69" s="4"/>
      <c r="G69" s="4"/>
      <c r="H69" s="4"/>
      <c r="I69" s="4"/>
      <c r="J69" s="4"/>
      <c r="K69" s="4"/>
      <c r="L69" s="4"/>
      <c r="M69" s="4"/>
      <c r="N69" s="16" t="n">
        <v>10</v>
      </c>
      <c r="O69" s="11" t="n">
        <v>4.89</v>
      </c>
      <c r="P69" s="11" t="n">
        <v>1.25</v>
      </c>
      <c r="Q69" s="12" t="n">
        <f aca="false">O69*P69*$B$1</f>
        <v>14303250</v>
      </c>
      <c r="R69" s="15" t="n">
        <v>4.89</v>
      </c>
      <c r="S69" s="14" t="n">
        <f aca="false">R69*$B$1</f>
        <v>11442600</v>
      </c>
      <c r="T69" s="16" t="n">
        <v>10</v>
      </c>
      <c r="U69" s="19"/>
      <c r="V69" s="19"/>
      <c r="W69" s="15" t="n">
        <v>3.66</v>
      </c>
      <c r="X69" s="14" t="n">
        <f aca="false">W69*$B$1</f>
        <v>8564400</v>
      </c>
      <c r="Y69" s="4"/>
      <c r="Z69" s="4"/>
      <c r="AA69" s="4"/>
    </row>
    <row r="70" customFormat="false" ht="15.75" hidden="false" customHeight="false" outlineLevel="0" collapsed="false">
      <c r="A70" s="4"/>
      <c r="B70" s="4"/>
      <c r="C70" s="4"/>
      <c r="D70" s="4"/>
      <c r="E70" s="4"/>
      <c r="F70" s="4"/>
      <c r="G70" s="4"/>
      <c r="H70" s="4"/>
      <c r="I70" s="4"/>
      <c r="J70" s="4"/>
      <c r="K70" s="4"/>
      <c r="L70" s="4"/>
      <c r="M70" s="4"/>
      <c r="N70" s="4"/>
      <c r="O70" s="4"/>
      <c r="P70" s="4"/>
      <c r="Q70" s="4"/>
      <c r="R70" s="4"/>
      <c r="S70" s="4"/>
      <c r="T70" s="10" t="n">
        <v>11</v>
      </c>
      <c r="U70" s="19"/>
      <c r="V70" s="19"/>
      <c r="W70" s="15" t="n">
        <v>3.86</v>
      </c>
      <c r="X70" s="14" t="n">
        <f aca="false">W70*$B$1</f>
        <v>9032400</v>
      </c>
      <c r="Y70" s="4"/>
      <c r="Z70" s="4"/>
      <c r="AA70" s="4"/>
    </row>
    <row r="71" customFormat="false" ht="15.75" hidden="false" customHeight="false" outlineLevel="0" collapsed="false">
      <c r="A71" s="4"/>
      <c r="B71" s="4"/>
      <c r="C71" s="4"/>
      <c r="D71" s="4"/>
      <c r="E71" s="4"/>
      <c r="F71" s="4"/>
      <c r="G71" s="4"/>
      <c r="H71" s="4"/>
      <c r="I71" s="4"/>
      <c r="J71" s="4"/>
      <c r="K71" s="4"/>
      <c r="L71" s="4"/>
      <c r="M71" s="4"/>
      <c r="N71" s="4"/>
      <c r="O71" s="4"/>
      <c r="P71" s="4"/>
      <c r="Q71" s="4"/>
      <c r="R71" s="4"/>
      <c r="S71" s="4"/>
      <c r="T71" s="16" t="n">
        <v>12</v>
      </c>
      <c r="U71" s="19"/>
      <c r="V71" s="19"/>
      <c r="W71" s="15" t="n">
        <v>4.06</v>
      </c>
      <c r="X71" s="14" t="n">
        <f aca="false">W71*$B$1</f>
        <v>9500400</v>
      </c>
      <c r="Y71" s="4"/>
      <c r="Z71" s="4"/>
      <c r="AA71" s="4"/>
    </row>
    <row r="72" customFormat="false" ht="15" hidden="false" customHeight="fals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c r="AA72" s="4"/>
    </row>
    <row r="73" customFormat="false" ht="15" hidden="false" customHeight="fals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c r="AA73" s="4"/>
    </row>
    <row r="74" customFormat="false" ht="15" hidden="false" customHeight="fals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c r="AA74" s="4"/>
    </row>
    <row r="75" customFormat="false" ht="15" hidden="false" customHeight="fals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c r="AA75" s="4"/>
    </row>
    <row r="76" customFormat="false" ht="15" hidden="false" customHeight="fals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c r="AA76" s="4"/>
    </row>
    <row r="77" customFormat="false" ht="15" hidden="false" customHeight="fals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c r="AA77" s="4"/>
    </row>
    <row r="78" customFormat="false" ht="15" hidden="false" customHeight="fals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c r="AA78" s="4"/>
    </row>
    <row r="79" customFormat="false" ht="15" hidden="false" customHeight="fals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c r="AA79" s="4"/>
    </row>
    <row r="80" customFormat="false" ht="15" hidden="false" customHeight="fals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c r="AA80" s="4"/>
    </row>
    <row r="81" customFormat="false" ht="15" hidden="false" customHeight="fals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c r="AA81" s="4"/>
    </row>
    <row r="82" customFormat="false" ht="15" hidden="false" customHeight="fals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customFormat="false" ht="15" hidden="false" customHeight="fals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c r="AA83" s="4"/>
    </row>
    <row r="84" customFormat="false" ht="15" hidden="false" customHeight="fals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c r="AA84" s="4"/>
    </row>
    <row r="85" customFormat="false" ht="15" hidden="false" customHeight="fals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c r="AA85" s="4"/>
    </row>
    <row r="86" customFormat="false" ht="15" hidden="false" customHeight="fals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c r="AA86" s="4"/>
    </row>
    <row r="87" customFormat="false" ht="15" hidden="false" customHeight="fals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c r="AA87" s="4"/>
    </row>
    <row r="88" customFormat="false" ht="15" hidden="false" customHeight="fals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c r="AA88" s="4"/>
    </row>
    <row r="89" customFormat="false" ht="15" hidden="false" customHeight="fals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c r="AA89" s="4"/>
    </row>
    <row r="90" customFormat="false" ht="15" hidden="false" customHeight="fals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c r="AA90" s="4"/>
    </row>
    <row r="91" customFormat="false" ht="15" hidden="false" customHeight="fals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c r="AA91" s="4"/>
    </row>
    <row r="92" customFormat="false" ht="15" hidden="false" customHeight="fals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c r="AA92" s="4"/>
    </row>
    <row r="93" customFormat="false" ht="15" hidden="false" customHeight="fals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c r="AA93" s="4"/>
    </row>
    <row r="94" customFormat="false" ht="15" hidden="false" customHeight="fals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c r="AA94" s="4"/>
    </row>
    <row r="95" customFormat="false" ht="15" hidden="false" customHeight="fals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c r="AA95" s="4"/>
    </row>
    <row r="96" customFormat="false" ht="15" hidden="false" customHeight="fals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c r="AA96" s="4"/>
    </row>
    <row r="97" customFormat="false" ht="15" hidden="false" customHeight="fals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c r="AA97" s="4"/>
    </row>
    <row r="98" customFormat="false" ht="15" hidden="false" customHeight="fals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c r="AA98" s="4"/>
    </row>
    <row r="99" customFormat="false" ht="15" hidden="false" customHeight="fals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c r="AA99" s="4"/>
    </row>
    <row r="100" customFormat="false" ht="15" hidden="false" customHeight="fals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row>
    <row r="101" customFormat="false" ht="15" hidden="false" customHeight="fals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row>
    <row r="102" customFormat="false" ht="15" hidden="false" customHeight="fals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row>
    <row r="103" customFormat="false" ht="15" hidden="false" customHeight="fals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row>
    <row r="104" customFormat="false" ht="15" hidden="false" customHeight="fals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row>
    <row r="105" customFormat="false" ht="15" hidden="false" customHeight="fals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row>
    <row r="106" customFormat="false" ht="15" hidden="false" customHeight="fals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row>
    <row r="107" customFormat="false" ht="15" hidden="false" customHeight="fals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row>
    <row r="108" customFormat="false" ht="15" hidden="false" customHeight="fals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row>
    <row r="109" customFormat="false" ht="15" hidden="false" customHeight="fals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row>
    <row r="110" customFormat="false" ht="15" hidden="false" customHeight="fals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row>
    <row r="111" customFormat="false" ht="15" hidden="false" customHeight="fals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row>
    <row r="112" customFormat="false" ht="15" hidden="false" customHeight="fals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row>
    <row r="113" customFormat="false" ht="15" hidden="false" customHeight="fals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row>
    <row r="114" customFormat="false" ht="15" hidden="false" customHeight="fals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row>
    <row r="115" customFormat="false" ht="15" hidden="false" customHeight="fals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row>
    <row r="116" customFormat="false" ht="15" hidden="false" customHeight="fals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row>
    <row r="117" customFormat="false" ht="15" hidden="false" customHeight="fals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row>
    <row r="118" customFormat="false" ht="15" hidden="false" customHeight="fals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row>
    <row r="119" customFormat="false" ht="15" hidden="false" customHeight="fals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row>
    <row r="120" customFormat="false" ht="15" hidden="false" customHeight="fals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row>
    <row r="121" customFormat="false" ht="15" hidden="false" customHeight="fals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row>
    <row r="122" customFormat="false" ht="15" hidden="false" customHeight="fals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row>
    <row r="123" customFormat="false" ht="15" hidden="false" customHeight="fals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row>
    <row r="124" customFormat="false" ht="15" hidden="false" customHeight="fals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row>
    <row r="125" customFormat="false" ht="15" hidden="false" customHeight="fals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row>
    <row r="126" customFormat="false" ht="15" hidden="false" customHeight="fals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row>
    <row r="127" customFormat="false" ht="15" hidden="false" customHeight="fals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row>
    <row r="128" customFormat="false" ht="15" hidden="false" customHeight="fals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row>
    <row r="129" customFormat="false" ht="15" hidden="false" customHeight="fals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row>
    <row r="130" customFormat="false" ht="15" hidden="false" customHeight="fals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row>
    <row r="131" customFormat="false" ht="15" hidden="false" customHeight="fals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row>
    <row r="132" customFormat="false" ht="15" hidden="false" customHeight="fals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row>
    <row r="133" customFormat="false" ht="15" hidden="false" customHeight="fals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row>
    <row r="134" customFormat="false" ht="15" hidden="false" customHeight="fals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row>
    <row r="135" customFormat="false" ht="15" hidden="false" customHeight="fals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row>
    <row r="136" customFormat="false" ht="15" hidden="false" customHeight="fals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row>
    <row r="137" customFormat="false" ht="15" hidden="false" customHeight="fals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row>
    <row r="138" customFormat="false" ht="15" hidden="false" customHeight="fals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row>
    <row r="139" customFormat="false" ht="15" hidden="false" customHeight="fals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row>
    <row r="140" customFormat="false" ht="15" hidden="false" customHeight="fals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customFormat="false" ht="15" hidden="false" customHeight="fals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customFormat="false" ht="15" hidden="false" customHeight="fals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customFormat="false" ht="15" hidden="false" customHeight="fals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customFormat="false" ht="15" hidden="false" customHeight="fals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customFormat="false" ht="15" hidden="false" customHeight="fals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customFormat="false" ht="15" hidden="false" customHeight="fals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customFormat="false" ht="15" hidden="false" customHeight="fals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customFormat="false" ht="15" hidden="false" customHeight="fals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customFormat="false" ht="15" hidden="false" customHeight="fals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customFormat="false" ht="15" hidden="false" customHeight="fals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customFormat="false" ht="15" hidden="false" customHeight="fals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customFormat="false" ht="15" hidden="false" customHeight="fals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customFormat="false" ht="15" hidden="false" customHeight="fals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customFormat="false" ht="15" hidden="false" customHeight="fals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customFormat="false" ht="15" hidden="false" customHeight="fals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customFormat="false" ht="15" hidden="false" customHeight="fals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customFormat="false" ht="15" hidden="false" customHeight="fals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customFormat="false" ht="15" hidden="false" customHeight="fals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customFormat="false" ht="15" hidden="false" customHeight="fals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customFormat="false" ht="15" hidden="false" customHeight="fals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customFormat="false" ht="15" hidden="false" customHeight="fals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customFormat="false" ht="15" hidden="false" customHeight="fals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customFormat="false" ht="15" hidden="false" customHeight="fals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customFormat="false" ht="15" hidden="false" customHeight="fals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customFormat="false" ht="15" hidden="false" customHeight="fals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customFormat="false" ht="15" hidden="false" customHeight="fals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customFormat="false" ht="15" hidden="false" customHeight="fals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customFormat="false" ht="15" hidden="false" customHeight="fals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customFormat="false" ht="15" hidden="false" customHeight="fals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customFormat="false" ht="15" hidden="false" customHeight="fals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customFormat="false" ht="15" hidden="false" customHeight="fals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customFormat="false" ht="15" hidden="false" customHeight="fals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customFormat="false" ht="15" hidden="false" customHeight="fals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customFormat="false" ht="15" hidden="false" customHeight="fals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customFormat="false" ht="15" hidden="false" customHeight="fals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customFormat="false" ht="15" hidden="false" customHeight="fals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customFormat="false" ht="15" hidden="false" customHeight="fals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customFormat="false" ht="15" hidden="false" customHeight="fals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customFormat="false" ht="15" hidden="false" customHeight="fals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customFormat="false" ht="15" hidden="false" customHeight="fals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customFormat="false" ht="15" hidden="false" customHeight="fals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customFormat="false" ht="15" hidden="false" customHeight="fals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customFormat="false" ht="15" hidden="false" customHeight="fals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customFormat="false" ht="15" hidden="false" customHeight="fals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customFormat="false" ht="15" hidden="false" customHeight="fals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customFormat="false" ht="15" hidden="false" customHeight="fals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customFormat="false" ht="15" hidden="false" customHeight="fals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customFormat="false" ht="15" hidden="false" customHeight="fals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customFormat="false" ht="15" hidden="false" customHeight="fals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customFormat="false" ht="15" hidden="false" customHeight="fals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customFormat="false" ht="15" hidden="false" customHeight="fals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customFormat="false" ht="15" hidden="false" customHeight="fals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customFormat="false" ht="15" hidden="false" customHeight="fals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sheetData>
  <sheetProtection algorithmName="SHA-512" hashValue="Lq66TC5BV1XDq9L0z+yM+VR56Wgf6O3mjkYg9Rnp3DvBM94fzPBpWBvRxqcKtG59Zrz20wZ7VBmlHVTcyr8y9Q==" saltValue="LfY91SGPHG9GEeA04jr+3w==" spinCount="100000" sheet="true" objects="true" scenarios="true" selectLockedCells="true" selectUnlockedCells="true"/>
  <mergeCells count="64">
    <mergeCell ref="C2:R3"/>
    <mergeCell ref="E4:Q4"/>
    <mergeCell ref="B6:S6"/>
    <mergeCell ref="B7:G7"/>
    <mergeCell ref="H7:M7"/>
    <mergeCell ref="N7:S7"/>
    <mergeCell ref="B8:B9"/>
    <mergeCell ref="C8:E8"/>
    <mergeCell ref="F8:G8"/>
    <mergeCell ref="H8:H9"/>
    <mergeCell ref="I8:K8"/>
    <mergeCell ref="L8:M8"/>
    <mergeCell ref="N8:N9"/>
    <mergeCell ref="O8:Q8"/>
    <mergeCell ref="R8:S8"/>
    <mergeCell ref="B22:S22"/>
    <mergeCell ref="B23:G23"/>
    <mergeCell ref="H23:M23"/>
    <mergeCell ref="N23:S23"/>
    <mergeCell ref="B24:B25"/>
    <mergeCell ref="C24:E24"/>
    <mergeCell ref="F24:G24"/>
    <mergeCell ref="H24:H25"/>
    <mergeCell ref="I24:K24"/>
    <mergeCell ref="L24:M24"/>
    <mergeCell ref="N24:N25"/>
    <mergeCell ref="O24:Q24"/>
    <mergeCell ref="R24:S24"/>
    <mergeCell ref="B38:X38"/>
    <mergeCell ref="B39:G39"/>
    <mergeCell ref="H39:M39"/>
    <mergeCell ref="N39:S39"/>
    <mergeCell ref="T39:X39"/>
    <mergeCell ref="B40:B41"/>
    <mergeCell ref="C40:E40"/>
    <mergeCell ref="F40:G40"/>
    <mergeCell ref="H40:H41"/>
    <mergeCell ref="I40:K40"/>
    <mergeCell ref="L40:M40"/>
    <mergeCell ref="N40:N41"/>
    <mergeCell ref="O40:Q40"/>
    <mergeCell ref="R40:S40"/>
    <mergeCell ref="T40:T41"/>
    <mergeCell ref="U40:V40"/>
    <mergeCell ref="W40:X40"/>
    <mergeCell ref="U42:V53"/>
    <mergeCell ref="B56:X56"/>
    <mergeCell ref="B57:G57"/>
    <mergeCell ref="H57:M57"/>
    <mergeCell ref="N57:S57"/>
    <mergeCell ref="T57:X57"/>
    <mergeCell ref="B58:B59"/>
    <mergeCell ref="C58:E58"/>
    <mergeCell ref="F58:G58"/>
    <mergeCell ref="H58:H59"/>
    <mergeCell ref="I58:K58"/>
    <mergeCell ref="L58:M58"/>
    <mergeCell ref="N58:N59"/>
    <mergeCell ref="O58:Q58"/>
    <mergeCell ref="R58:S58"/>
    <mergeCell ref="T58:T59"/>
    <mergeCell ref="U58:V58"/>
    <mergeCell ref="W58:X58"/>
    <mergeCell ref="U60:V7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LibreOffice/24.2.0.3$Windows_X86_64 LibreOffice_project/da48488a73ddd66ea24cf16bbc4f7b9c08e9bea1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2025-11-03T01:26:13Z</dcterms:created>
  <dc:creator>Đạt Tiến LĐTL</dc:creator>
  <dc:description/>
  <dc:language>en-US</dc:language>
  <cp:lastModifiedBy>Đạt Tiến LĐTL</cp:lastModifiedBy>
  <dcterms:modified xsi:type="dcterms:W3CDTF">2025-11-03T01:40:44Z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